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95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I27"/>
  <c r="GJ27"/>
  <c r="GK27"/>
  <c r="GL27"/>
  <c r="GM27"/>
  <c r="GN27"/>
  <c r="GO27"/>
  <c r="GP27"/>
  <c r="GQ27"/>
  <c r="GR27"/>
  <c r="D27"/>
  <c r="CO26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J43" s="1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26" i="4" l="1"/>
  <c r="BU26"/>
  <c r="BV26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J40"/>
  <c r="CH40"/>
  <c r="DR40"/>
  <c r="C40"/>
  <c r="D26" i="4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C26"/>
  <c r="E48" l="1"/>
  <c r="E50"/>
  <c r="D50" s="1"/>
  <c r="E49"/>
  <c r="D49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44" i="4"/>
  <c r="M45"/>
  <c r="L45" s="1"/>
  <c r="M46"/>
  <c r="L46" s="1"/>
  <c r="K44"/>
  <c r="K45"/>
  <c r="J45" s="1"/>
  <c r="K46"/>
  <c r="J46" s="1"/>
  <c r="I44"/>
  <c r="I45"/>
  <c r="H45" s="1"/>
  <c r="I46"/>
  <c r="H46" s="1"/>
  <c r="G44"/>
  <c r="G45"/>
  <c r="F45" s="1"/>
  <c r="G46"/>
  <c r="F46" s="1"/>
  <c r="E44"/>
  <c r="E45"/>
  <c r="D45" s="1"/>
  <c r="E46"/>
  <c r="D46" s="1"/>
  <c r="E39"/>
  <c r="E40"/>
  <c r="D40" s="1"/>
  <c r="E41"/>
  <c r="D41" s="1"/>
  <c r="I35"/>
  <c r="I36"/>
  <c r="H36" s="1"/>
  <c r="I37"/>
  <c r="H37" s="1"/>
  <c r="G35"/>
  <c r="G36"/>
  <c r="F36" s="1"/>
  <c r="G37"/>
  <c r="F37" s="1"/>
  <c r="E35"/>
  <c r="E36"/>
  <c r="D36" s="1"/>
  <c r="E37"/>
  <c r="D37" s="1"/>
  <c r="E30"/>
  <c r="D30" s="1"/>
  <c r="E31"/>
  <c r="D31" s="1"/>
  <c r="E32"/>
  <c r="D32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48" i="4"/>
  <c r="D51" s="1"/>
  <c r="E51"/>
  <c r="L44"/>
  <c r="L47" s="1"/>
  <c r="M47"/>
  <c r="J44"/>
  <c r="J47" s="1"/>
  <c r="K47"/>
  <c r="H44"/>
  <c r="H47" s="1"/>
  <c r="I47"/>
  <c r="F44"/>
  <c r="F47" s="1"/>
  <c r="G47"/>
  <c r="D44"/>
  <c r="D47" s="1"/>
  <c r="E47"/>
  <c r="D39"/>
  <c r="D42" s="1"/>
  <c r="E42"/>
  <c r="H35"/>
  <c r="H38" s="1"/>
  <c r="I38"/>
  <c r="F35"/>
  <c r="F38" s="1"/>
  <c r="G38"/>
  <c r="D33"/>
  <c r="E33"/>
  <c r="D35"/>
  <c r="D38" s="1"/>
  <c r="E38"/>
</calcChain>
</file>

<file path=xl/sharedStrings.xml><?xml version="1.0" encoding="utf-8"?>
<sst xmlns="http://schemas.openxmlformats.org/spreadsheetml/2006/main" count="2310" uniqueCount="1397">
  <si>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</si>
  <si>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</si>
  <si>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</si>
  <si>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</si>
  <si>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</si>
  <si>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</si>
  <si>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</si>
  <si>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</si>
  <si>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</si>
  <si>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</si>
  <si>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</si>
  <si>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</si>
  <si>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</si>
  <si>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</si>
  <si>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</si>
  <si>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</si>
  <si>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</si>
  <si>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</si>
  <si>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</si>
  <si>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</si>
  <si>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</si>
  <si>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</si>
  <si>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</si>
  <si>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</si>
  <si>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</si>
  <si>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</si>
  <si>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</si>
  <si>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</si>
  <si>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</si>
  <si>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</si>
  <si>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</si>
  <si>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</si>
  <si>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</si>
  <si>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</si>
  <si>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</si>
  <si>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</si>
  <si>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</si>
  <si>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</si>
  <si>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</si>
  <si>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</si>
  <si>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</si>
  <si>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</si>
  <si>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</si>
  <si>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</si>
  <si>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</si>
  <si>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</si>
  <si>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</si>
  <si>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</si>
  <si>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</si>
  <si>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</si>
  <si>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</si>
  <si>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</si>
  <si>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</si>
  <si>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</si>
  <si>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</si>
  <si>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</si>
  <si>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</si>
  <si>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</si>
  <si>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</si>
  <si>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</si>
  <si>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</si>
  <si>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</si>
  <si>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</si>
  <si>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</si>
  <si>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</si>
  <si>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</si>
  <si>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</si>
  <si>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</si>
  <si>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</si>
  <si>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</si>
  <si>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</si>
  <si>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</si>
  <si>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</si>
  <si>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</si>
  <si>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</si>
  <si>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</si>
  <si>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</si>
  <si>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</si>
  <si>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</si>
  <si>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</si>
  <si>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</si>
  <si>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</si>
  <si>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</si>
  <si>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</si>
  <si>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</si>
  <si>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</si>
  <si>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</si>
  <si>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</si>
  <si>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</si>
  <si>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</si>
  <si>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</si>
  <si>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</si>
  <si>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</si>
  <si>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</si>
  <si>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</si>
  <si>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</si>
  <si>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</si>
  <si>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</si>
  <si>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</si>
  <si>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</si>
  <si>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</si>
  <si>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</si>
  <si>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</si>
  <si>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</si>
  <si>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</si>
  <si>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</si>
  <si>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</si>
  <si>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</si>
  <si>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</si>
  <si>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</si>
  <si>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</si>
  <si>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</si>
  <si>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</si>
  <si>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</si>
  <si>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</si>
  <si>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</si>
  <si>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</si>
  <si>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</si>
  <si>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</si>
  <si>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</si>
  <si>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</si>
  <si>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</si>
  <si>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</si>
  <si>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</si>
  <si>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</si>
  <si>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</si>
  <si>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</si>
  <si>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</si>
  <si>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</si>
  <si>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</si>
  <si>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</si>
  <si>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</si>
  <si>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</si>
  <si>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</si>
  <si>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</si>
  <si>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</si>
  <si>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</si>
  <si>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</si>
  <si>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</si>
  <si>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</si>
  <si>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</si>
  <si>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</si>
  <si>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</si>
  <si>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</si>
  <si>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</si>
  <si>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</si>
  <si>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</si>
  <si>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</si>
  <si>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</si>
  <si>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</si>
  <si>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</si>
  <si>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</si>
  <si>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</si>
  <si>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</si>
  <si>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</si>
  <si>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</si>
  <si>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</si>
  <si>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</si>
  <si>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</si>
  <si>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</si>
  <si>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</si>
  <si>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</si>
  <si>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</si>
  <si>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</si>
  <si>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</si>
  <si>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</si>
  <si>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</si>
  <si>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</si>
  <si>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</si>
  <si>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</si>
  <si>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</si>
  <si>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</si>
  <si>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</si>
  <si>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</si>
  <si>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</si>
  <si>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</si>
  <si>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</si>
  <si>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</si>
  <si>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</si>
  <si>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</si>
  <si>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</si>
  <si>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</si>
  <si>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</si>
  <si>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</si>
  <si>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</si>
  <si>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</si>
  <si>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</si>
  <si>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</si>
  <si>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</si>
  <si>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</si>
  <si>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</si>
  <si>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</si>
  <si>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</si>
  <si>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</si>
  <si>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</si>
  <si>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</si>
  <si>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</si>
  <si>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</si>
  <si>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</si>
  <si>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</si>
  <si>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</si>
  <si>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</si>
  <si>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</si>
  <si>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</si>
  <si>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</si>
  <si>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</si>
  <si>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</si>
  <si>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</si>
  <si>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</si>
  <si>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</si>
  <si>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</si>
  <si>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</si>
  <si>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</si>
  <si>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</si>
  <si>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</si>
  <si>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</si>
  <si>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</si>
  <si>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</si>
  <si>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</si>
  <si>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</si>
  <si>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</si>
  <si>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</si>
  <si>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</si>
  <si>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</si>
  <si>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</si>
  <si>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</si>
  <si>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</si>
  <si>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</si>
  <si>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</si>
  <si>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</si>
  <si>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</si>
  <si>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</si>
  <si>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</si>
  <si>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</si>
  <si>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</si>
  <si>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</si>
  <si>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</si>
  <si>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</si>
  <si>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</si>
  <si>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</si>
  <si>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</si>
  <si>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</si>
  <si>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</si>
  <si>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</si>
  <si>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</si>
  <si>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</si>
  <si>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</si>
  <si>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</si>
  <si>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</si>
  <si>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</si>
  <si>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</si>
  <si>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</si>
  <si>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</si>
  <si>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</si>
  <si>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</si>
  <si>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</si>
  <si>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</si>
  <si>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</si>
  <si>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</si>
  <si>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</si>
  <si>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</si>
  <si>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</si>
  <si>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</si>
  <si>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</si>
  <si>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</si>
  <si>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</si>
  <si>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</si>
  <si>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</si>
  <si>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</si>
  <si>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</si>
  <si>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</si>
  <si>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</si>
  <si>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</si>
  <si>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</si>
  <si>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</si>
  <si>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</si>
  <si>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</si>
  <si>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</si>
  <si>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</si>
  <si>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</si>
  <si>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</si>
  <si>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</si>
  <si>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</si>
  <si>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</si>
  <si>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</si>
  <si>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</si>
  <si>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</si>
  <si>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</si>
  <si>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</si>
  <si>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</si>
  <si>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</si>
  <si>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</si>
  <si>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</si>
  <si>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</si>
  <si>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</si>
  <si>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</si>
  <si>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</si>
  <si>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</si>
  <si>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</si>
  <si>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</si>
  <si>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</si>
  <si>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</si>
  <si>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</si>
  <si>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</si>
  <si>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</si>
  <si>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</si>
  <si>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</si>
  <si>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</si>
  <si>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</si>
  <si>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</si>
  <si>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</si>
  <si>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</si>
  <si>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</si>
  <si>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</si>
  <si>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</si>
  <si>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</si>
  <si>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</si>
  <si>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</si>
  <si>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</si>
  <si>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</si>
  <si>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</si>
  <si>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</si>
  <si>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</si>
  <si>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</si>
  <si>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</si>
  <si>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</si>
  <si>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</si>
  <si>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</si>
  <si>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</si>
  <si>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</si>
  <si>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</si>
  <si>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</si>
  <si>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</si>
  <si>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</si>
  <si>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</si>
  <si>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</si>
  <si>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</si>
  <si>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</si>
  <si>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</si>
  <si>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</si>
  <si>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</si>
  <si>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</si>
  <si>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</si>
  <si>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</si>
  <si>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</si>
  <si>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</si>
  <si>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</si>
  <si>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</si>
  <si>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</si>
  <si>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</si>
  <si>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</si>
  <si>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</si>
  <si>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</si>
  <si>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</si>
  <si>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</si>
  <si>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</si>
  <si>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</si>
  <si>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</si>
  <si>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</si>
  <si>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</si>
  <si>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</si>
  <si>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</si>
  <si>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</si>
  <si>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</si>
  <si>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</si>
  <si>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</si>
  <si>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</si>
  <si>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</si>
  <si>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</si>
  <si>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</si>
  <si>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</si>
  <si>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</si>
  <si>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</si>
  <si>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</si>
  <si>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</si>
  <si>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</si>
  <si>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</si>
  <si>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</si>
  <si>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</si>
  <si>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</si>
  <si>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</si>
  <si>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</si>
  <si>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</si>
  <si>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</si>
  <si>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</si>
  <si>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</si>
  <si>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</si>
  <si>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</si>
  <si>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</si>
  <si>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</si>
  <si>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</si>
  <si>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</si>
  <si>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</si>
  <si>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</si>
  <si>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</si>
  <si>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</si>
  <si>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</si>
  <si>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</si>
  <si>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</si>
  <si>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</si>
  <si>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</si>
  <si>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</si>
  <si>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</si>
  <si>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</si>
  <si>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</si>
  <si>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</si>
  <si>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</si>
  <si>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</si>
  <si>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</si>
  <si>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</si>
  <si>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</si>
  <si>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</si>
  <si>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</si>
  <si>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</si>
  <si>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</si>
  <si>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</si>
  <si>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</si>
  <si>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</si>
  <si>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</si>
  <si>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</si>
  <si>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</si>
  <si>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</si>
  <si>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</si>
  <si>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</si>
  <si>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</si>
  <si>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</si>
  <si>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</si>
  <si>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</si>
  <si>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</si>
  <si>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</si>
  <si>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</si>
  <si>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</si>
  <si>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</si>
  <si>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</si>
  <si>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</si>
  <si>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</si>
  <si>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</si>
  <si>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</si>
  <si>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</si>
  <si>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</si>
  <si>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</si>
  <si>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</si>
  <si>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</si>
  <si>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</si>
  <si>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</si>
  <si>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</si>
  <si>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</si>
  <si>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</si>
  <si>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</si>
  <si>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</si>
  <si>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</si>
  <si>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</si>
  <si>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</si>
  <si>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</si>
  <si>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</si>
  <si>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</si>
  <si>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</si>
  <si>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</si>
  <si>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</si>
  <si>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</si>
  <si>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</si>
  <si>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</si>
  <si>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</si>
  <si>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</si>
  <si>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</si>
  <si>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</si>
  <si>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</si>
  <si>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</si>
  <si>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</si>
  <si>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</si>
  <si>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</si>
  <si>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</si>
  <si>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</si>
  <si>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</si>
  <si>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</si>
  <si>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</si>
  <si>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</si>
  <si>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</si>
  <si>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</si>
  <si>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</si>
  <si>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</si>
  <si>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</si>
  <si>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</si>
  <si>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</si>
  <si>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</si>
  <si>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</si>
  <si>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</si>
  <si>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</si>
  <si>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</si>
  <si>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</si>
  <si>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</si>
  <si>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</si>
  <si>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</si>
  <si>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</si>
  <si>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</si>
  <si>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</si>
  <si>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</si>
  <si>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</si>
  <si>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</si>
  <si>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</si>
  <si>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</si>
  <si>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</si>
  <si>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</si>
  <si>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</si>
  <si>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</si>
  <si>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</si>
  <si>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</si>
  <si>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</si>
  <si>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</si>
  <si>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</si>
  <si>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</si>
  <si>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</si>
  <si>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</si>
  <si>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</si>
  <si>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</si>
  <si>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</si>
  <si>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</si>
  <si>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</si>
  <si>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</si>
  <si>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</si>
  <si>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</si>
  <si>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</si>
  <si>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</si>
  <si>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</si>
  <si>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</si>
  <si>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</si>
  <si>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</si>
  <si>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</si>
  <si>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</si>
  <si>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</si>
  <si>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</si>
  <si>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</si>
  <si>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</si>
  <si>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</si>
  <si>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</si>
  <si>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</si>
  <si>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</si>
  <si>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</si>
  <si>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</si>
  <si>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</si>
  <si>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</si>
  <si>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</si>
  <si>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</si>
  <si>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</si>
  <si>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</si>
  <si>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</si>
  <si>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</si>
  <si>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</si>
  <si>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</si>
  <si>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</si>
  <si>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</si>
  <si>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</si>
  <si>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</si>
  <si>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</si>
  <si>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</si>
  <si>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</si>
  <si>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</si>
  <si>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</si>
  <si>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</si>
  <si>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</si>
  <si>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</si>
  <si>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</si>
  <si>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</si>
  <si>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</si>
  <si>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</si>
  <si>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</si>
  <si>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</si>
  <si>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</si>
  <si>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</si>
  <si>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</si>
  <si>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</si>
  <si>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</si>
  <si>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</si>
  <si>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</si>
  <si>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</si>
  <si>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</si>
  <si>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</si>
  <si>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</si>
  <si>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</si>
  <si>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</si>
  <si>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</si>
  <si>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</si>
  <si>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</si>
  <si>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</si>
  <si>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</si>
  <si>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</si>
  <si>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</si>
  <si>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</si>
  <si>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</si>
  <si>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</si>
  <si>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</si>
  <si>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</si>
  <si>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</si>
  <si>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</si>
  <si>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</si>
  <si>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</si>
  <si>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</si>
  <si>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</si>
  <si>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</si>
  <si>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</si>
  <si>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</si>
  <si>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</si>
  <si>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</si>
  <si>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</si>
  <si>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</si>
  <si>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</si>
  <si>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</si>
  <si>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</si>
  <si>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</si>
  <si>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</si>
  <si>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</si>
  <si>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</si>
  <si>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</si>
  <si>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</si>
  <si>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</si>
  <si>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</si>
  <si>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</si>
  <si>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</si>
  <si>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</si>
  <si>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</si>
  <si>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</si>
  <si>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</si>
  <si>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</si>
  <si>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</si>
  <si>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</si>
  <si>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</si>
  <si>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</si>
  <si>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</si>
  <si>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</si>
  <si>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</si>
  <si>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</si>
  <si>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</si>
  <si>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</si>
  <si>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</si>
  <si>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</si>
  <si>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</si>
  <si>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</si>
  <si>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</si>
  <si>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</si>
  <si>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</si>
  <si>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</si>
  <si>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</si>
  <si>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</si>
  <si>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</si>
  <si>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</si>
  <si>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</si>
  <si>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</si>
  <si>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</si>
  <si>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</si>
  <si>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</si>
  <si>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</si>
  <si>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</si>
  <si>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</si>
  <si>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</si>
  <si>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</si>
  <si>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</si>
  <si>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</si>
  <si>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</si>
  <si>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</si>
  <si>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</si>
  <si>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</si>
  <si>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</si>
  <si>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</si>
  <si>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</si>
  <si>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</si>
  <si>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</si>
  <si>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</si>
  <si>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</si>
  <si>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</si>
  <si>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</si>
  <si>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</si>
  <si>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</si>
  <si>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</si>
  <si>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</si>
  <si>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</si>
  <si>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</si>
  <si>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</si>
  <si>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</si>
  <si>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</si>
  <si>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</si>
  <si>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</si>
  <si>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</si>
  <si>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</si>
  <si>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</si>
  <si>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</si>
  <si>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</si>
  <si>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</si>
  <si>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</si>
  <si>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</si>
  <si>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</si>
  <si>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</si>
  <si>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</si>
  <si>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</si>
  <si>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</si>
  <si>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</si>
  <si>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</si>
  <si>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</si>
  <si>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</si>
  <si>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</si>
  <si>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</si>
  <si>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</si>
  <si>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</si>
  <si>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</si>
  <si>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</si>
  <si>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</si>
  <si>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</si>
  <si>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</si>
  <si>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</si>
  <si>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</si>
  <si>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</si>
  <si>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</si>
  <si>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</si>
  <si>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</si>
  <si>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</si>
  <si>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</si>
  <si>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</si>
  <si>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</si>
  <si>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</si>
  <si>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</si>
  <si>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</si>
  <si>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</si>
  <si>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</si>
  <si>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</si>
  <si>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</si>
  <si>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</si>
  <si>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</si>
  <si>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</si>
  <si>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</si>
  <si>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</si>
  <si>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</si>
  <si>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</si>
  <si>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</si>
  <si>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</si>
  <si>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</si>
  <si>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</si>
  <si>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</si>
  <si>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</si>
  <si>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</si>
  <si>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</si>
  <si>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</si>
  <si>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</si>
  <si>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</si>
  <si>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</si>
  <si>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</si>
  <si>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</si>
  <si>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</si>
  <si>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</si>
  <si>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</si>
  <si>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</si>
  <si>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</si>
  <si>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</si>
  <si>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</si>
  <si>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</si>
  <si>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</si>
  <si>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</si>
  <si>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</si>
  <si>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</si>
  <si>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</si>
  <si>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</si>
  <si>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</si>
  <si>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</si>
  <si>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</si>
  <si>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</si>
  <si>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</si>
  <si>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</si>
  <si>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</si>
  <si>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</si>
  <si>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</si>
  <si>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</si>
  <si>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</si>
  <si>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</si>
  <si>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</si>
  <si>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</si>
  <si>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</si>
  <si>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</si>
  <si>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</si>
  <si>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</si>
  <si>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</si>
  <si>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</si>
  <si>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</si>
  <si>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</si>
  <si>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</si>
  <si>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</si>
  <si>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</si>
  <si>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</si>
  <si>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</si>
  <si>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</si>
  <si>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</si>
  <si>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</si>
  <si>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</si>
  <si>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</si>
  <si>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</si>
  <si>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</si>
  <si>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</si>
  <si>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</si>
  <si>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</si>
  <si>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</si>
  <si>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</si>
  <si>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</si>
  <si>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</si>
  <si>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</si>
  <si>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</si>
  <si>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</si>
  <si>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</si>
  <si>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</si>
  <si>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</si>
  <si>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</si>
  <si>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</si>
  <si>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</si>
  <si>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</si>
  <si>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</si>
  <si>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</si>
  <si>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</si>
  <si>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</si>
  <si>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</si>
  <si>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</si>
  <si>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</si>
  <si>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</si>
  <si>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</si>
  <si>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</si>
  <si>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</si>
  <si>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</si>
  <si>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</si>
  <si>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</si>
  <si>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</si>
  <si>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</si>
  <si>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</si>
  <si>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</si>
  <si>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</si>
  <si>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</si>
  <si>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</si>
  <si>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</si>
  <si>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</si>
  <si>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</si>
  <si>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</si>
  <si>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</si>
  <si>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</si>
  <si>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</si>
  <si>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</si>
  <si>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</si>
  <si>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</si>
  <si>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</si>
  <si>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</si>
  <si>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</si>
  <si>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</si>
  <si>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</si>
  <si>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</si>
  <si>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</si>
  <si>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</si>
  <si>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</si>
  <si>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</si>
  <si>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</si>
  <si>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</si>
  <si>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</si>
  <si>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</si>
  <si>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</si>
  <si>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</si>
  <si>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</si>
  <si>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</si>
  <si>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</si>
  <si>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</si>
  <si>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</si>
  <si>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</si>
  <si>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</si>
  <si>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</si>
  <si>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</si>
  <si>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</si>
  <si>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</si>
  <si>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</si>
  <si>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</si>
  <si>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</si>
  <si>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</si>
  <si>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</si>
  <si>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</si>
  <si>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</si>
  <si>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</si>
  <si>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</si>
  <si>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</si>
  <si>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</si>
  <si>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</si>
  <si>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</si>
  <si>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</si>
  <si>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</si>
  <si>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</si>
  <si>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</si>
  <si>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</si>
  <si>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</si>
  <si>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</si>
  <si>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</si>
  <si>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</si>
  <si>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</si>
  <si>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</si>
  <si>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</si>
  <si>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</si>
  <si>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</si>
  <si>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</si>
  <si>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</si>
  <si>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</si>
  <si>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</si>
  <si>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</si>
  <si>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</si>
  <si>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</si>
  <si>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</si>
  <si>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</si>
  <si>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</si>
  <si>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</si>
  <si>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</si>
  <si>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</si>
  <si>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</si>
  <si>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</si>
  <si>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</si>
  <si>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</si>
  <si>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</si>
  <si>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</si>
  <si>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</si>
  <si>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</si>
  <si>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</si>
  <si>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</si>
  <si>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</si>
  <si>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</si>
  <si>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</si>
  <si>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</si>
  <si>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</si>
  <si>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</si>
  <si>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</si>
  <si>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</si>
  <si>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</si>
  <si>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</si>
  <si>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</si>
  <si>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</si>
  <si>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</si>
  <si>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</si>
  <si>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</si>
  <si>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</si>
  <si>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</si>
  <si>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</si>
  <si>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</si>
  <si>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</si>
  <si>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</si>
  <si>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</si>
  <si>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</si>
  <si>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</si>
  <si>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</si>
  <si>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</si>
  <si>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</si>
  <si>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</si>
  <si>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</si>
  <si>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</si>
  <si>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</si>
  <si>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</si>
  <si>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</si>
  <si>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</si>
  <si>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</si>
  <si>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</si>
  <si>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</si>
  <si>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</si>
  <si>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</si>
  <si>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</si>
  <si>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</si>
  <si>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</si>
  <si>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</si>
  <si>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</si>
  <si>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</si>
  <si>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</si>
  <si>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</si>
  <si>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</si>
  <si>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</si>
  <si>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</si>
  <si>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</si>
  <si>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</si>
  <si>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</si>
  <si>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</si>
  <si>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</si>
  <si>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</si>
  <si>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</si>
  <si>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</si>
  <si>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</si>
  <si>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</si>
  <si>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</si>
  <si>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</si>
  <si>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</si>
  <si>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</si>
  <si>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</si>
  <si>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</si>
  <si>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</si>
  <si>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</si>
  <si>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</si>
  <si>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</si>
  <si>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</si>
  <si>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</si>
  <si>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</si>
  <si>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</si>
  <si>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</si>
  <si>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</si>
  <si>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</si>
  <si>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</si>
  <si>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</si>
  <si>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</si>
  <si>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</si>
  <si>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</si>
  <si>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</si>
  <si>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</si>
  <si>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</si>
  <si>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</si>
  <si>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</si>
  <si>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</si>
  <si>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</si>
  <si>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</si>
  <si>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</si>
  <si>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</si>
  <si>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</si>
  <si>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</si>
  <si>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</si>
  <si>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</si>
  <si>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</si>
  <si>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</si>
  <si>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</si>
  <si>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</si>
  <si>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</si>
  <si>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</si>
  <si>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</si>
  <si>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</si>
  <si>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</si>
  <si>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</si>
  <si>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</si>
  <si>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</si>
  <si>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</si>
  <si>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</si>
  <si>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</si>
  <si>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</si>
  <si>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</si>
  <si>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</si>
  <si>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</si>
  <si>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</si>
  <si>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</si>
  <si>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</si>
  <si>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</si>
  <si>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</si>
  <si>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</si>
  <si>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</si>
  <si>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</si>
  <si>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</si>
  <si>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</si>
  <si>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</si>
  <si>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</si>
  <si>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</si>
  <si>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</si>
  <si>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</si>
  <si>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</si>
  <si>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</si>
  <si>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</si>
  <si>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</si>
  <si>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</si>
  <si>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</si>
  <si>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</si>
  <si>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</si>
  <si>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</si>
  <si>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</si>
  <si>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</si>
  <si>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</si>
  <si>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</si>
  <si>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</si>
  <si>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</si>
  <si>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</si>
  <si>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</si>
  <si>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</si>
  <si>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</si>
  <si>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</si>
  <si>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</si>
  <si>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</si>
  <si>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</si>
  <si>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</si>
  <si>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</si>
  <si>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</si>
  <si>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</si>
  <si>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</si>
  <si>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</si>
  <si>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</si>
  <si>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</si>
  <si>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</si>
  <si>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</si>
  <si>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</si>
  <si>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</si>
  <si>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</si>
  <si>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</si>
  <si>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</si>
  <si>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</si>
  <si>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</si>
  <si>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</si>
  <si>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</si>
  <si>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</si>
  <si>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</si>
  <si>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</si>
  <si>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</si>
  <si>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</si>
  <si>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</si>
  <si>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</si>
  <si>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</si>
  <si>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</si>
  <si>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</si>
  <si>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</si>
  <si>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</si>
  <si>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</si>
  <si>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</si>
  <si>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</si>
  <si>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</si>
  <si>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</si>
  <si>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</si>
  <si>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</si>
  <si>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</si>
  <si>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</si>
  <si>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</si>
  <si>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</si>
  <si>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</si>
  <si>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</si>
  <si>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</si>
  <si>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</si>
  <si>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</si>
  <si>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</si>
  <si>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</si>
  <si>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</si>
  <si>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</si>
  <si>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</si>
  <si>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</si>
  <si>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</si>
  <si>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</si>
  <si>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</si>
  <si>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</si>
  <si>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</si>
  <si>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</si>
  <si>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</si>
  <si>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</si>
  <si>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</si>
  <si>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</si>
  <si>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</si>
  <si>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</si>
  <si>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</si>
  <si>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</si>
  <si>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</si>
  <si>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</si>
  <si>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</si>
  <si>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</si>
  <si>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</si>
  <si>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</si>
  <si>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</si>
  <si>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</si>
  <si>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</si>
  <si>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</si>
  <si>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</si>
  <si>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</si>
  <si>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</si>
  <si>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</si>
  <si>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</si>
  <si>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</si>
  <si>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</si>
  <si>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</si>
  <si>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</si>
  <si>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</si>
  <si>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</si>
  <si>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</si>
  <si>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</si>
  <si>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</si>
  <si>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</si>
  <si>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</si>
  <si>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</si>
  <si>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</si>
  <si>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</si>
  <si>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</si>
  <si>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</si>
  <si>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</si>
  <si>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</si>
  <si>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</si>
  <si>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</si>
  <si>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</si>
  <si>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</si>
  <si>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</si>
  <si>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</si>
  <si>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</si>
  <si>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</si>
  <si>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</si>
  <si>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</si>
  <si>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</si>
  <si>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</si>
  <si>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</si>
  <si>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</si>
  <si>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</si>
  <si>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</si>
  <si>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</si>
  <si>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</si>
  <si>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</si>
  <si>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</si>
  <si>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</si>
  <si>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</si>
  <si>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</si>
  <si>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</si>
  <si>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</si>
  <si>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</si>
  <si>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</si>
  <si>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</si>
  <si>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</si>
  <si>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</si>
  <si>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</si>
  <si>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</si>
  <si>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</si>
  <si>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</si>
  <si>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</si>
  <si>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</si>
  <si>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</si>
  <si>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</si>
  <si>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</si>
  <si>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</si>
  <si>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</si>
  <si>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</si>
  <si>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</si>
  <si>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</si>
  <si>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</si>
  <si>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</si>
  <si>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</si>
  <si>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</si>
  <si>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</si>
  <si>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</si>
  <si>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</si>
  <si>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</si>
  <si>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</si>
  <si>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</si>
  <si>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</si>
  <si>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</si>
  <si>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</si>
  <si>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</si>
  <si>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</si>
  <si>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</si>
  <si>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</si>
  <si>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</si>
  <si>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</si>
  <si>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</si>
  <si>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</si>
  <si>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</si>
  <si>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</si>
  <si>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</si>
  <si>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</si>
  <si>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</si>
  <si>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</si>
  <si>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</si>
  <si>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</si>
  <si>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</si>
  <si>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</si>
  <si>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</si>
  <si>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</si>
  <si>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</si>
  <si>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</si>
  <si>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</si>
  <si>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</si>
  <si>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</si>
  <si>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</si>
  <si>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</si>
  <si>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</si>
  <si>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</si>
  <si>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</si>
  <si>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</si>
  <si>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</si>
  <si>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</si>
  <si>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</si>
  <si>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</si>
  <si>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</si>
  <si>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</si>
  <si>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</si>
  <si>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</si>
  <si>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</si>
  <si>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</si>
  <si>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</si>
  <si>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</si>
  <si>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</si>
  <si>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</si>
  <si>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</si>
  <si>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</si>
  <si>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</si>
  <si>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</si>
  <si>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</si>
  <si>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</si>
  <si>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</si>
  <si>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</si>
  <si>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</si>
  <si>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</si>
  <si>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</si>
  <si>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</si>
  <si>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</si>
  <si>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</si>
  <si>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</si>
  <si>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</si>
  <si>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</si>
  <si>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</si>
  <si>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</si>
  <si>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</si>
  <si>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</si>
  <si>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</si>
  <si>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</si>
  <si>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</si>
  <si>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</si>
  <si>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</si>
  <si>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</si>
  <si>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</si>
  <si>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</si>
  <si>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</si>
  <si>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</si>
  <si>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</si>
  <si>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</si>
  <si>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</si>
  <si>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</si>
  <si>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</si>
  <si>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</si>
  <si>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</si>
  <si>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</si>
  <si>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</si>
  <si>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</si>
  <si>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</si>
  <si>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</si>
  <si>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</si>
  <si>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</si>
  <si>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</si>
  <si>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</si>
  <si>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</si>
  <si>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</si>
  <si>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</si>
  <si>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</si>
  <si>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</si>
  <si>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</si>
  <si>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</si>
  <si>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</si>
  <si>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</si>
  <si>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</si>
  <si>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</si>
  <si>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</si>
  <si>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</si>
  <si>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</si>
  <si>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</si>
  <si>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</si>
  <si>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</si>
  <si>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</si>
  <si>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</si>
  <si>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</si>
  <si>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</si>
  <si>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</si>
  <si>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</si>
  <si>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</si>
  <si>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</si>
  <si>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</si>
  <si>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</si>
  <si>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</si>
  <si>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</si>
  <si>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</si>
  <si>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</si>
  <si>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</si>
  <si>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</si>
  <si>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</si>
  <si>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</si>
  <si>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</si>
  <si>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</si>
  <si>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</si>
  <si>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</si>
  <si>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</si>
  <si>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</si>
  <si>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</si>
  <si>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</si>
  <si>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</si>
  <si>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</si>
  <si>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</si>
  <si>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</si>
  <si>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</si>
  <si>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</si>
  <si>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</si>
  <si>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</si>
  <si>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</si>
  <si>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</si>
  <si>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</si>
  <si>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</si>
  <si>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</si>
  <si>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</si>
  <si>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</si>
  <si>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</si>
  <si>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</si>
  <si>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</si>
  <si>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</si>
  <si>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</si>
  <si>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</si>
  <si>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Барахат Әліби</t>
  </si>
  <si>
    <t>Жалғас Рауан</t>
  </si>
  <si>
    <t>Жандосұлы Ахмад</t>
  </si>
  <si>
    <t>Жолтай Раяна</t>
  </si>
  <si>
    <t>Жетпісбай Сартай</t>
  </si>
  <si>
    <t>Абдолла Нұрислам</t>
  </si>
  <si>
    <t>Рысбек Хамза</t>
  </si>
  <si>
    <t>Орынбек Әмина</t>
  </si>
  <si>
    <t>Орал Аңсар</t>
  </si>
  <si>
    <t>Серік Сафия</t>
  </si>
  <si>
    <t>Күмісбай Раяна</t>
  </si>
  <si>
    <t>Ғаниұлы Дастан</t>
  </si>
  <si>
    <t xml:space="preserve">                                  Оқу жылы: 2025ж                              Топ: "Айгөлек"               Өткізу кезеңі: Аралық       Өткізу мерзімі: Қаңтар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</si>
</sst>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65"/>
  <sheetViews>
    <sheetView topLeftCell="IM13" workbookViewId="0">
      <selection activeCell="EE31" sqref="EE31"/>
    </sheetView>
  </sheetViews>
  <sheetFormatPr defaultColWidth="8.85546875" defaultRowHeight="15"/>
  <cols>
    <col min="2" max="2" width="27.42578125" customWidth="1"/>
  </cols>
  <sheetData>
    <row r="1" spans="1:227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27" ht="16.350000000000001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2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27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27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27" ht="10.3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27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27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27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27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27" ht="15.6" customHeight="1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27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27" ht="60" customHeight="1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27" ht="111.75" customHeight="1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27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</row>
    <row r="16" spans="1:227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</row>
    <row r="17" spans="1:227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</row>
    <row r="18" spans="1:227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</row>
    <row r="19" spans="1:227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</row>
    <row r="20" spans="1:227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</row>
    <row r="21" spans="1:227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</row>
    <row r="22" spans="1:227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27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27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27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</row>
    <row r="26" spans="1:227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</row>
    <row r="27" spans="1:227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</row>
    <row r="28" spans="1:227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</row>
    <row r="29" spans="1:227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</row>
    <row r="30" spans="1:227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</row>
    <row r="31" spans="1:227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</row>
    <row r="32" spans="1:227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</row>
    <row r="33" spans="1:227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</row>
    <row r="34" spans="1:227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</row>
    <row r="35" spans="1:227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</row>
    <row r="36" spans="1:227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</row>
    <row r="37" spans="1:227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27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27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27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27" ht="39" customHeight="1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AF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>L40/10%</f>
        <v>0</v>
      </c>
      <c r="M41" s="21">
        <f t="shared" ref="M41:W41" si="5">M40/10%</f>
        <v>0</v>
      </c>
      <c r="N41" s="21">
        <f t="shared" si="5"/>
        <v>0</v>
      </c>
      <c r="O41" s="21">
        <f t="shared" si="5"/>
        <v>0</v>
      </c>
      <c r="P41" s="21">
        <f t="shared" si="5"/>
        <v>0</v>
      </c>
      <c r="Q41" s="21">
        <f t="shared" si="5"/>
        <v>0</v>
      </c>
      <c r="R41" s="21">
        <f t="shared" si="5"/>
        <v>0</v>
      </c>
      <c r="S41" s="21">
        <f t="shared" si="5"/>
        <v>0</v>
      </c>
      <c r="T41" s="21">
        <f t="shared" si="5"/>
        <v>0</v>
      </c>
      <c r="U41" s="21">
        <f t="shared" si="5"/>
        <v>0</v>
      </c>
      <c r="V41" s="21">
        <f t="shared" si="5"/>
        <v>0</v>
      </c>
      <c r="W41" s="21">
        <f t="shared" si="5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>AG40/10%</f>
        <v>0</v>
      </c>
      <c r="AH41" s="21">
        <f t="shared" ref="AH41:CS41" si="6">AH40/10%</f>
        <v>0</v>
      </c>
      <c r="AI41" s="21">
        <f t="shared" si="6"/>
        <v>0</v>
      </c>
      <c r="AJ41" s="21">
        <f t="shared" si="6"/>
        <v>0</v>
      </c>
      <c r="AK41" s="21">
        <f t="shared" si="6"/>
        <v>0</v>
      </c>
      <c r="AL41" s="21">
        <f t="shared" si="6"/>
        <v>0</v>
      </c>
      <c r="AM41" s="21">
        <f t="shared" si="6"/>
        <v>0</v>
      </c>
      <c r="AN41" s="21">
        <f t="shared" si="6"/>
        <v>0</v>
      </c>
      <c r="AO41" s="21">
        <f t="shared" si="6"/>
        <v>0</v>
      </c>
      <c r="AP41" s="21">
        <f t="shared" si="6"/>
        <v>0</v>
      </c>
      <c r="AQ41" s="21">
        <f t="shared" si="6"/>
        <v>0</v>
      </c>
      <c r="AR41" s="21">
        <f t="shared" si="6"/>
        <v>0</v>
      </c>
      <c r="AS41" s="21">
        <f t="shared" si="6"/>
        <v>0</v>
      </c>
      <c r="AT41" s="21">
        <f t="shared" si="6"/>
        <v>0</v>
      </c>
      <c r="AU41" s="21">
        <f t="shared" si="6"/>
        <v>0</v>
      </c>
      <c r="AV41" s="21">
        <f t="shared" si="6"/>
        <v>0</v>
      </c>
      <c r="AW41" s="21">
        <f t="shared" si="6"/>
        <v>0</v>
      </c>
      <c r="AX41" s="21">
        <f t="shared" si="6"/>
        <v>0</v>
      </c>
      <c r="AY41" s="21">
        <f t="shared" si="6"/>
        <v>0</v>
      </c>
      <c r="AZ41" s="21">
        <f t="shared" si="6"/>
        <v>0</v>
      </c>
      <c r="BA41" s="21">
        <f t="shared" si="6"/>
        <v>0</v>
      </c>
      <c r="BB41" s="21">
        <f t="shared" si="6"/>
        <v>0</v>
      </c>
      <c r="BC41" s="21">
        <f t="shared" si="6"/>
        <v>0</v>
      </c>
      <c r="BD41" s="21">
        <f t="shared" si="6"/>
        <v>0</v>
      </c>
      <c r="BE41" s="21">
        <f t="shared" si="6"/>
        <v>0</v>
      </c>
      <c r="BF41" s="21">
        <f t="shared" si="6"/>
        <v>0</v>
      </c>
      <c r="BG41" s="21">
        <f t="shared" si="6"/>
        <v>0</v>
      </c>
      <c r="BH41" s="21">
        <f t="shared" si="6"/>
        <v>0</v>
      </c>
      <c r="BI41" s="21">
        <f t="shared" si="6"/>
        <v>0</v>
      </c>
      <c r="BJ41" s="21">
        <f t="shared" si="6"/>
        <v>0</v>
      </c>
      <c r="BK41" s="21">
        <f t="shared" si="6"/>
        <v>0</v>
      </c>
      <c r="BL41" s="21">
        <f t="shared" si="6"/>
        <v>0</v>
      </c>
      <c r="BM41" s="21">
        <f t="shared" si="6"/>
        <v>0</v>
      </c>
      <c r="BN41" s="21">
        <f t="shared" si="6"/>
        <v>0</v>
      </c>
      <c r="BO41" s="21">
        <f t="shared" si="6"/>
        <v>0</v>
      </c>
      <c r="BP41" s="21">
        <f t="shared" si="6"/>
        <v>0</v>
      </c>
      <c r="BQ41" s="21">
        <f t="shared" si="6"/>
        <v>0</v>
      </c>
      <c r="BR41" s="21">
        <f t="shared" si="6"/>
        <v>0</v>
      </c>
      <c r="BS41" s="21">
        <f t="shared" si="6"/>
        <v>0</v>
      </c>
      <c r="BT41" s="21">
        <f t="shared" si="6"/>
        <v>0</v>
      </c>
      <c r="BU41" s="21">
        <f t="shared" si="6"/>
        <v>0</v>
      </c>
      <c r="BV41" s="21">
        <f t="shared" si="6"/>
        <v>0</v>
      </c>
      <c r="BW41" s="21">
        <f t="shared" si="6"/>
        <v>0</v>
      </c>
      <c r="BX41" s="21">
        <f t="shared" si="6"/>
        <v>0</v>
      </c>
      <c r="BY41" s="21">
        <f t="shared" si="6"/>
        <v>0</v>
      </c>
      <c r="BZ41" s="21">
        <f t="shared" si="6"/>
        <v>0</v>
      </c>
      <c r="CA41" s="21">
        <f t="shared" si="6"/>
        <v>0</v>
      </c>
      <c r="CB41" s="21">
        <f t="shared" si="6"/>
        <v>0</v>
      </c>
      <c r="CC41" s="21">
        <f t="shared" si="6"/>
        <v>0</v>
      </c>
      <c r="CD41" s="21">
        <f t="shared" si="6"/>
        <v>0</v>
      </c>
      <c r="CE41" s="21">
        <f t="shared" si="6"/>
        <v>0</v>
      </c>
      <c r="CF41" s="21">
        <f t="shared" si="6"/>
        <v>0</v>
      </c>
      <c r="CG41" s="21">
        <f t="shared" si="6"/>
        <v>0</v>
      </c>
      <c r="CH41" s="21">
        <f t="shared" si="6"/>
        <v>0</v>
      </c>
      <c r="CI41" s="21">
        <f t="shared" si="6"/>
        <v>0</v>
      </c>
      <c r="CJ41" s="21">
        <f t="shared" si="6"/>
        <v>0</v>
      </c>
      <c r="CK41" s="21">
        <f t="shared" si="6"/>
        <v>0</v>
      </c>
      <c r="CL41" s="21">
        <f t="shared" si="6"/>
        <v>0</v>
      </c>
      <c r="CM41" s="21">
        <f t="shared" si="6"/>
        <v>0</v>
      </c>
      <c r="CN41" s="21">
        <f t="shared" si="6"/>
        <v>0</v>
      </c>
      <c r="CO41" s="21">
        <f t="shared" si="6"/>
        <v>0</v>
      </c>
      <c r="CP41" s="21">
        <f t="shared" si="6"/>
        <v>0</v>
      </c>
      <c r="CQ41" s="21">
        <f t="shared" si="6"/>
        <v>0</v>
      </c>
      <c r="CR41" s="21">
        <f t="shared" si="6"/>
        <v>0</v>
      </c>
      <c r="CS41" s="21">
        <f t="shared" si="6"/>
        <v>0</v>
      </c>
      <c r="CT41" s="21">
        <f t="shared" ref="CT41:DO41" si="7">CT40/10%</f>
        <v>0</v>
      </c>
      <c r="CU41" s="21">
        <f t="shared" si="7"/>
        <v>0</v>
      </c>
      <c r="CV41" s="21">
        <f t="shared" si="7"/>
        <v>0</v>
      </c>
      <c r="CW41" s="21">
        <f t="shared" si="7"/>
        <v>0</v>
      </c>
      <c r="CX41" s="21">
        <f t="shared" si="7"/>
        <v>0</v>
      </c>
      <c r="CY41" s="21">
        <f t="shared" si="7"/>
        <v>0</v>
      </c>
      <c r="CZ41" s="21">
        <f t="shared" si="7"/>
        <v>0</v>
      </c>
      <c r="DA41" s="21">
        <f t="shared" si="7"/>
        <v>0</v>
      </c>
      <c r="DB41" s="21">
        <f t="shared" si="7"/>
        <v>0</v>
      </c>
      <c r="DC41" s="21">
        <f t="shared" si="7"/>
        <v>0</v>
      </c>
      <c r="DD41" s="21">
        <f t="shared" si="7"/>
        <v>0</v>
      </c>
      <c r="DE41" s="21">
        <f t="shared" si="7"/>
        <v>0</v>
      </c>
      <c r="DF41" s="21">
        <f t="shared" si="7"/>
        <v>0</v>
      </c>
      <c r="DG41" s="21">
        <f t="shared" si="7"/>
        <v>0</v>
      </c>
      <c r="DH41" s="21">
        <f t="shared" si="7"/>
        <v>0</v>
      </c>
      <c r="DI41" s="21">
        <f t="shared" si="7"/>
        <v>0</v>
      </c>
      <c r="DJ41" s="21">
        <f t="shared" si="7"/>
        <v>0</v>
      </c>
      <c r="DK41" s="21">
        <f t="shared" si="7"/>
        <v>0</v>
      </c>
      <c r="DL41" s="21">
        <f t="shared" si="7"/>
        <v>0</v>
      </c>
      <c r="DM41" s="21">
        <f t="shared" si="7"/>
        <v>0</v>
      </c>
      <c r="DN41" s="21">
        <f t="shared" si="7"/>
        <v>0</v>
      </c>
      <c r="DO41" s="21">
        <f t="shared" si="7"/>
        <v>0</v>
      </c>
    </row>
    <row r="42" spans="1:227">
      <c r="B42" s="11"/>
      <c r="C42" s="12"/>
      <c r="T42" s="11"/>
    </row>
    <row r="43" spans="1:227">
      <c r="B43" s="60" t="s">
        <v>811</v>
      </c>
      <c r="C43" s="61"/>
      <c r="D43" s="61"/>
      <c r="E43" s="62"/>
      <c r="F43" s="27"/>
      <c r="G43" s="27"/>
      <c r="T43" s="11"/>
    </row>
    <row r="44" spans="1:227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27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27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27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27" ht="15" customHeight="1">
      <c r="B48" s="28"/>
      <c r="D48" s="63" t="s">
        <v>56</v>
      </c>
      <c r="E48" s="64"/>
      <c r="F48" s="66" t="s">
        <v>3</v>
      </c>
      <c r="G48" s="6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68" t="s">
        <v>117</v>
      </c>
      <c r="G57" s="6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8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8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M29" workbookViewId="0">
      <selection activeCell="J25" sqref="J25"/>
    </sheetView>
  </sheetViews>
  <sheetFormatPr defaultColWidth="8.85546875"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86" t="s">
        <v>89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0" t="s">
        <v>811</v>
      </c>
      <c r="C43" s="61"/>
      <c r="D43" s="61"/>
      <c r="E43" s="62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5" t="s">
        <v>186</v>
      </c>
      <c r="K57" s="85"/>
      <c r="L57" s="85" t="s">
        <v>117</v>
      </c>
      <c r="M57" s="8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EI13" workbookViewId="0">
      <selection activeCell="H18" sqref="H18"/>
    </sheetView>
  </sheetViews>
  <sheetFormatPr defaultColWidth="8.85546875"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100" t="s">
        <v>372</v>
      </c>
      <c r="CG12" s="100"/>
      <c r="CH12" s="100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100" t="s">
        <v>385</v>
      </c>
      <c r="CS12" s="100"/>
      <c r="CT12" s="100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7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8" t="s">
        <v>839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51"/>
  <sheetViews>
    <sheetView tabSelected="1" workbookViewId="0">
      <selection activeCell="A2" sqref="A2:T2"/>
    </sheetView>
  </sheetViews>
  <sheetFormatPr defaultColWidth="8.85546875"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1396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100" t="s">
        <v>611</v>
      </c>
      <c r="EL12" s="100"/>
      <c r="EM12" s="100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100" t="s">
        <v>1331</v>
      </c>
      <c r="FV12" s="100"/>
      <c r="FW12" s="100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/>
      <c r="FN18" s="4">
        <v>1</v>
      </c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1389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1390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28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</row>
    <row r="22" spans="1:254">
      <c r="A22" s="3">
        <v>9</v>
      </c>
      <c r="B22" s="28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>
        <v>1</v>
      </c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28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>
      <c r="A24" s="3">
        <v>11</v>
      </c>
      <c r="B24" s="28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28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/>
      <c r="FJ25" s="4">
        <v>1</v>
      </c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>
      <c r="A26" s="76" t="s">
        <v>278</v>
      </c>
      <c r="B26" s="77"/>
      <c r="C26" s="3">
        <f t="shared" ref="C26:AH26" si="0">SUM(C14:C25)</f>
        <v>8</v>
      </c>
      <c r="D26" s="3">
        <f t="shared" si="0"/>
        <v>4</v>
      </c>
      <c r="E26" s="3">
        <f t="shared" si="0"/>
        <v>0</v>
      </c>
      <c r="F26" s="3">
        <f t="shared" si="0"/>
        <v>7</v>
      </c>
      <c r="G26" s="3">
        <f t="shared" si="0"/>
        <v>5</v>
      </c>
      <c r="H26" s="3">
        <f t="shared" si="0"/>
        <v>0</v>
      </c>
      <c r="I26" s="3">
        <f t="shared" si="0"/>
        <v>7</v>
      </c>
      <c r="J26" s="3">
        <f t="shared" si="0"/>
        <v>5</v>
      </c>
      <c r="K26" s="3">
        <f t="shared" si="0"/>
        <v>0</v>
      </c>
      <c r="L26" s="3">
        <f t="shared" si="0"/>
        <v>7</v>
      </c>
      <c r="M26" s="3">
        <f t="shared" si="0"/>
        <v>5</v>
      </c>
      <c r="N26" s="3">
        <f t="shared" si="0"/>
        <v>0</v>
      </c>
      <c r="O26" s="3">
        <f t="shared" si="0"/>
        <v>7</v>
      </c>
      <c r="P26" s="3">
        <f t="shared" si="0"/>
        <v>5</v>
      </c>
      <c r="Q26" s="3">
        <f t="shared" si="0"/>
        <v>0</v>
      </c>
      <c r="R26" s="3">
        <f t="shared" si="0"/>
        <v>8</v>
      </c>
      <c r="S26" s="3">
        <f t="shared" si="0"/>
        <v>4</v>
      </c>
      <c r="T26" s="3">
        <f t="shared" si="0"/>
        <v>0</v>
      </c>
      <c r="U26" s="3">
        <f t="shared" si="0"/>
        <v>7</v>
      </c>
      <c r="V26" s="3">
        <f t="shared" si="0"/>
        <v>5</v>
      </c>
      <c r="W26" s="3">
        <f t="shared" si="0"/>
        <v>0</v>
      </c>
      <c r="X26" s="3">
        <f t="shared" si="0"/>
        <v>7</v>
      </c>
      <c r="Y26" s="3">
        <f t="shared" si="0"/>
        <v>5</v>
      </c>
      <c r="Z26" s="3">
        <f t="shared" si="0"/>
        <v>0</v>
      </c>
      <c r="AA26" s="3">
        <f t="shared" si="0"/>
        <v>6</v>
      </c>
      <c r="AB26" s="3">
        <f t="shared" si="0"/>
        <v>6</v>
      </c>
      <c r="AC26" s="3">
        <f t="shared" si="0"/>
        <v>0</v>
      </c>
      <c r="AD26" s="3">
        <f t="shared" si="0"/>
        <v>6</v>
      </c>
      <c r="AE26" s="3">
        <f t="shared" si="0"/>
        <v>6</v>
      </c>
      <c r="AF26" s="3">
        <f t="shared" si="0"/>
        <v>0</v>
      </c>
      <c r="AG26" s="3">
        <f t="shared" si="0"/>
        <v>6</v>
      </c>
      <c r="AH26" s="3">
        <f t="shared" si="0"/>
        <v>6</v>
      </c>
      <c r="AI26" s="3">
        <f t="shared" ref="AI26:BN26" si="1">SUM(AI14:AI25)</f>
        <v>0</v>
      </c>
      <c r="AJ26" s="3">
        <f t="shared" si="1"/>
        <v>6</v>
      </c>
      <c r="AK26" s="3">
        <f t="shared" si="1"/>
        <v>6</v>
      </c>
      <c r="AL26" s="3">
        <f t="shared" si="1"/>
        <v>0</v>
      </c>
      <c r="AM26" s="3">
        <f t="shared" si="1"/>
        <v>7</v>
      </c>
      <c r="AN26" s="3">
        <f t="shared" si="1"/>
        <v>5</v>
      </c>
      <c r="AO26" s="3">
        <f t="shared" si="1"/>
        <v>0</v>
      </c>
      <c r="AP26" s="3">
        <f t="shared" si="1"/>
        <v>5</v>
      </c>
      <c r="AQ26" s="3">
        <f t="shared" si="1"/>
        <v>7</v>
      </c>
      <c r="AR26" s="3">
        <f t="shared" si="1"/>
        <v>0</v>
      </c>
      <c r="AS26" s="3">
        <f t="shared" si="1"/>
        <v>5</v>
      </c>
      <c r="AT26" s="3">
        <f t="shared" si="1"/>
        <v>6</v>
      </c>
      <c r="AU26" s="3">
        <f t="shared" si="1"/>
        <v>1</v>
      </c>
      <c r="AV26" s="3">
        <f t="shared" si="1"/>
        <v>5</v>
      </c>
      <c r="AW26" s="3">
        <f t="shared" si="1"/>
        <v>7</v>
      </c>
      <c r="AX26" s="3">
        <f t="shared" si="1"/>
        <v>0</v>
      </c>
      <c r="AY26" s="3">
        <f t="shared" si="1"/>
        <v>5</v>
      </c>
      <c r="AZ26" s="3">
        <f t="shared" si="1"/>
        <v>7</v>
      </c>
      <c r="BA26" s="3">
        <f t="shared" si="1"/>
        <v>0</v>
      </c>
      <c r="BB26" s="3">
        <f t="shared" si="1"/>
        <v>4</v>
      </c>
      <c r="BC26" s="3">
        <f t="shared" si="1"/>
        <v>8</v>
      </c>
      <c r="BD26" s="3">
        <f t="shared" si="1"/>
        <v>0</v>
      </c>
      <c r="BE26" s="3">
        <f t="shared" si="1"/>
        <v>5</v>
      </c>
      <c r="BF26" s="3">
        <f t="shared" si="1"/>
        <v>7</v>
      </c>
      <c r="BG26" s="3">
        <f t="shared" si="1"/>
        <v>0</v>
      </c>
      <c r="BH26" s="3">
        <f t="shared" si="1"/>
        <v>6</v>
      </c>
      <c r="BI26" s="3">
        <f t="shared" si="1"/>
        <v>6</v>
      </c>
      <c r="BJ26" s="3">
        <f t="shared" si="1"/>
        <v>0</v>
      </c>
      <c r="BK26" s="3">
        <f t="shared" si="1"/>
        <v>6</v>
      </c>
      <c r="BL26" s="3">
        <f t="shared" si="1"/>
        <v>6</v>
      </c>
      <c r="BM26" s="3">
        <f t="shared" si="1"/>
        <v>0</v>
      </c>
      <c r="BN26" s="3">
        <f t="shared" si="1"/>
        <v>8</v>
      </c>
      <c r="BO26" s="3">
        <f t="shared" ref="BO26:CT26" si="2">SUM(BO14:BO25)</f>
        <v>4</v>
      </c>
      <c r="BP26" s="3">
        <f t="shared" si="2"/>
        <v>0</v>
      </c>
      <c r="BQ26" s="3">
        <f t="shared" si="2"/>
        <v>7</v>
      </c>
      <c r="BR26" s="3">
        <f t="shared" si="2"/>
        <v>5</v>
      </c>
      <c r="BS26" s="3">
        <f t="shared" si="2"/>
        <v>0</v>
      </c>
      <c r="BT26" s="3">
        <f t="shared" si="2"/>
        <v>7</v>
      </c>
      <c r="BU26" s="3">
        <f t="shared" si="2"/>
        <v>5</v>
      </c>
      <c r="BV26" s="3">
        <f t="shared" si="2"/>
        <v>0</v>
      </c>
      <c r="BW26" s="3">
        <f t="shared" si="2"/>
        <v>11</v>
      </c>
      <c r="BX26" s="3">
        <f t="shared" si="2"/>
        <v>1</v>
      </c>
      <c r="BY26" s="3">
        <f t="shared" si="2"/>
        <v>0</v>
      </c>
      <c r="BZ26" s="3">
        <f t="shared" si="2"/>
        <v>6</v>
      </c>
      <c r="CA26" s="3">
        <f t="shared" si="2"/>
        <v>6</v>
      </c>
      <c r="CB26" s="3">
        <f t="shared" si="2"/>
        <v>0</v>
      </c>
      <c r="CC26" s="3">
        <f t="shared" si="2"/>
        <v>7</v>
      </c>
      <c r="CD26" s="3">
        <f t="shared" si="2"/>
        <v>5</v>
      </c>
      <c r="CE26" s="3">
        <f t="shared" si="2"/>
        <v>0</v>
      </c>
      <c r="CF26" s="3">
        <f t="shared" si="2"/>
        <v>8</v>
      </c>
      <c r="CG26" s="3">
        <f t="shared" si="2"/>
        <v>4</v>
      </c>
      <c r="CH26" s="3">
        <f t="shared" si="2"/>
        <v>0</v>
      </c>
      <c r="CI26" s="3">
        <f t="shared" si="2"/>
        <v>6</v>
      </c>
      <c r="CJ26" s="3">
        <f t="shared" si="2"/>
        <v>6</v>
      </c>
      <c r="CK26" s="3">
        <f t="shared" si="2"/>
        <v>0</v>
      </c>
      <c r="CL26" s="3">
        <f t="shared" si="2"/>
        <v>6</v>
      </c>
      <c r="CM26" s="3">
        <f t="shared" si="2"/>
        <v>6</v>
      </c>
      <c r="CN26" s="3">
        <f t="shared" si="2"/>
        <v>0</v>
      </c>
      <c r="CO26" s="3">
        <f t="shared" si="2"/>
        <v>8</v>
      </c>
      <c r="CP26" s="3">
        <f t="shared" si="2"/>
        <v>4</v>
      </c>
      <c r="CQ26" s="3">
        <f t="shared" si="2"/>
        <v>0</v>
      </c>
      <c r="CR26" s="3">
        <f t="shared" si="2"/>
        <v>6</v>
      </c>
      <c r="CS26" s="3">
        <f t="shared" si="2"/>
        <v>6</v>
      </c>
      <c r="CT26" s="3">
        <f t="shared" si="2"/>
        <v>0</v>
      </c>
      <c r="CU26" s="3">
        <f t="shared" ref="CU26:DZ26" si="3">SUM(CU14:CU25)</f>
        <v>2</v>
      </c>
      <c r="CV26" s="3">
        <f t="shared" si="3"/>
        <v>10</v>
      </c>
      <c r="CW26" s="3">
        <f t="shared" si="3"/>
        <v>0</v>
      </c>
      <c r="CX26" s="3">
        <f t="shared" si="3"/>
        <v>9</v>
      </c>
      <c r="CY26" s="3">
        <f t="shared" si="3"/>
        <v>3</v>
      </c>
      <c r="CZ26" s="3">
        <f t="shared" si="3"/>
        <v>0</v>
      </c>
      <c r="DA26" s="3">
        <f t="shared" si="3"/>
        <v>8</v>
      </c>
      <c r="DB26" s="3">
        <f t="shared" si="3"/>
        <v>4</v>
      </c>
      <c r="DC26" s="3">
        <f t="shared" si="3"/>
        <v>0</v>
      </c>
      <c r="DD26" s="3">
        <f t="shared" si="3"/>
        <v>8</v>
      </c>
      <c r="DE26" s="3">
        <f t="shared" si="3"/>
        <v>4</v>
      </c>
      <c r="DF26" s="3">
        <f t="shared" si="3"/>
        <v>0</v>
      </c>
      <c r="DG26" s="3">
        <f t="shared" si="3"/>
        <v>7</v>
      </c>
      <c r="DH26" s="3">
        <f t="shared" si="3"/>
        <v>5</v>
      </c>
      <c r="DI26" s="3">
        <f t="shared" si="3"/>
        <v>0</v>
      </c>
      <c r="DJ26" s="3">
        <f t="shared" si="3"/>
        <v>5</v>
      </c>
      <c r="DK26" s="3">
        <f t="shared" si="3"/>
        <v>7</v>
      </c>
      <c r="DL26" s="3">
        <f t="shared" si="3"/>
        <v>0</v>
      </c>
      <c r="DM26" s="3">
        <f t="shared" si="3"/>
        <v>1</v>
      </c>
      <c r="DN26" s="3">
        <f t="shared" si="3"/>
        <v>11</v>
      </c>
      <c r="DO26" s="3">
        <f t="shared" si="3"/>
        <v>0</v>
      </c>
      <c r="DP26" s="3">
        <f t="shared" si="3"/>
        <v>4</v>
      </c>
      <c r="DQ26" s="3">
        <f t="shared" si="3"/>
        <v>8</v>
      </c>
      <c r="DR26" s="3">
        <f t="shared" si="3"/>
        <v>0</v>
      </c>
      <c r="DS26" s="3">
        <f t="shared" si="3"/>
        <v>7</v>
      </c>
      <c r="DT26" s="3">
        <f t="shared" si="3"/>
        <v>5</v>
      </c>
      <c r="DU26" s="3">
        <f t="shared" si="3"/>
        <v>0</v>
      </c>
      <c r="DV26" s="3">
        <f t="shared" si="3"/>
        <v>7</v>
      </c>
      <c r="DW26" s="3">
        <f t="shared" si="3"/>
        <v>5</v>
      </c>
      <c r="DX26" s="3">
        <f t="shared" si="3"/>
        <v>0</v>
      </c>
      <c r="DY26" s="3">
        <f t="shared" si="3"/>
        <v>6</v>
      </c>
      <c r="DZ26" s="3">
        <f t="shared" si="3"/>
        <v>6</v>
      </c>
      <c r="EA26" s="3">
        <f t="shared" ref="EA26:FF26" si="4">SUM(EA14:EA25)</f>
        <v>0</v>
      </c>
      <c r="EB26" s="3">
        <f t="shared" si="4"/>
        <v>3</v>
      </c>
      <c r="EC26" s="3">
        <f t="shared" si="4"/>
        <v>9</v>
      </c>
      <c r="ED26" s="3">
        <f t="shared" si="4"/>
        <v>0</v>
      </c>
      <c r="EE26" s="3">
        <f t="shared" si="4"/>
        <v>4</v>
      </c>
      <c r="EF26" s="3">
        <f t="shared" si="4"/>
        <v>8</v>
      </c>
      <c r="EG26" s="3">
        <f t="shared" si="4"/>
        <v>0</v>
      </c>
      <c r="EH26" s="3">
        <f t="shared" si="4"/>
        <v>6</v>
      </c>
      <c r="EI26" s="3">
        <f t="shared" si="4"/>
        <v>6</v>
      </c>
      <c r="EJ26" s="3">
        <f t="shared" si="4"/>
        <v>0</v>
      </c>
      <c r="EK26" s="3">
        <f t="shared" si="4"/>
        <v>8</v>
      </c>
      <c r="EL26" s="3">
        <f t="shared" si="4"/>
        <v>4</v>
      </c>
      <c r="EM26" s="3">
        <f t="shared" si="4"/>
        <v>0</v>
      </c>
      <c r="EN26" s="3">
        <f t="shared" si="4"/>
        <v>7</v>
      </c>
      <c r="EO26" s="3">
        <f t="shared" si="4"/>
        <v>5</v>
      </c>
      <c r="EP26" s="3">
        <f t="shared" si="4"/>
        <v>0</v>
      </c>
      <c r="EQ26" s="3">
        <f t="shared" si="4"/>
        <v>7</v>
      </c>
      <c r="ER26" s="3">
        <f t="shared" si="4"/>
        <v>5</v>
      </c>
      <c r="ES26" s="3">
        <f t="shared" si="4"/>
        <v>0</v>
      </c>
      <c r="ET26" s="3">
        <f t="shared" si="4"/>
        <v>3</v>
      </c>
      <c r="EU26" s="3">
        <f t="shared" si="4"/>
        <v>9</v>
      </c>
      <c r="EV26" s="3">
        <f t="shared" si="4"/>
        <v>0</v>
      </c>
      <c r="EW26" s="3">
        <f t="shared" si="4"/>
        <v>1</v>
      </c>
      <c r="EX26" s="3">
        <f t="shared" si="4"/>
        <v>10</v>
      </c>
      <c r="EY26" s="3">
        <f t="shared" si="4"/>
        <v>1</v>
      </c>
      <c r="EZ26" s="3">
        <f t="shared" si="4"/>
        <v>5</v>
      </c>
      <c r="FA26" s="3">
        <f t="shared" si="4"/>
        <v>7</v>
      </c>
      <c r="FB26" s="3">
        <f t="shared" si="4"/>
        <v>0</v>
      </c>
      <c r="FC26" s="3">
        <f t="shared" si="4"/>
        <v>7</v>
      </c>
      <c r="FD26" s="3">
        <f t="shared" si="4"/>
        <v>5</v>
      </c>
      <c r="FE26" s="3">
        <f t="shared" si="4"/>
        <v>0</v>
      </c>
      <c r="FF26" s="3">
        <f t="shared" si="4"/>
        <v>6</v>
      </c>
      <c r="FG26" s="3">
        <f t="shared" ref="FG26:GL26" si="5">SUM(FG14:FG25)</f>
        <v>6</v>
      </c>
      <c r="FH26" s="3">
        <f t="shared" si="5"/>
        <v>0</v>
      </c>
      <c r="FI26" s="3">
        <f t="shared" si="5"/>
        <v>6</v>
      </c>
      <c r="FJ26" s="3">
        <f t="shared" si="5"/>
        <v>6</v>
      </c>
      <c r="FK26" s="3">
        <f t="shared" si="5"/>
        <v>0</v>
      </c>
      <c r="FL26" s="3">
        <f t="shared" si="5"/>
        <v>5</v>
      </c>
      <c r="FM26" s="3">
        <f t="shared" si="5"/>
        <v>5</v>
      </c>
      <c r="FN26" s="3">
        <f t="shared" si="5"/>
        <v>2</v>
      </c>
      <c r="FO26" s="3">
        <f t="shared" si="5"/>
        <v>7</v>
      </c>
      <c r="FP26" s="3">
        <f t="shared" si="5"/>
        <v>5</v>
      </c>
      <c r="FQ26" s="3">
        <f t="shared" si="5"/>
        <v>0</v>
      </c>
      <c r="FR26" s="3">
        <f t="shared" si="5"/>
        <v>7</v>
      </c>
      <c r="FS26" s="3">
        <f t="shared" si="5"/>
        <v>5</v>
      </c>
      <c r="FT26" s="3">
        <f t="shared" si="5"/>
        <v>0</v>
      </c>
      <c r="FU26" s="3">
        <f t="shared" si="5"/>
        <v>3</v>
      </c>
      <c r="FV26" s="3">
        <f t="shared" si="5"/>
        <v>9</v>
      </c>
      <c r="FW26" s="3">
        <f t="shared" si="5"/>
        <v>0</v>
      </c>
      <c r="FX26" s="3">
        <f t="shared" si="5"/>
        <v>7</v>
      </c>
      <c r="FY26" s="3">
        <f t="shared" si="5"/>
        <v>5</v>
      </c>
      <c r="FZ26" s="3">
        <f t="shared" si="5"/>
        <v>0</v>
      </c>
      <c r="GA26" s="3">
        <f t="shared" si="5"/>
        <v>7</v>
      </c>
      <c r="GB26" s="3">
        <f t="shared" si="5"/>
        <v>5</v>
      </c>
      <c r="GC26" s="3">
        <f t="shared" si="5"/>
        <v>0</v>
      </c>
      <c r="GD26" s="3">
        <f t="shared" si="5"/>
        <v>7</v>
      </c>
      <c r="GE26" s="3">
        <f t="shared" si="5"/>
        <v>5</v>
      </c>
      <c r="GF26" s="3">
        <f t="shared" si="5"/>
        <v>0</v>
      </c>
      <c r="GG26" s="3">
        <f t="shared" si="5"/>
        <v>6</v>
      </c>
      <c r="GH26" s="3">
        <f t="shared" si="5"/>
        <v>6</v>
      </c>
      <c r="GI26" s="3">
        <f t="shared" si="5"/>
        <v>0</v>
      </c>
      <c r="GJ26" s="3">
        <f t="shared" si="5"/>
        <v>8</v>
      </c>
      <c r="GK26" s="3">
        <f t="shared" si="5"/>
        <v>4</v>
      </c>
      <c r="GL26" s="3">
        <f t="shared" si="5"/>
        <v>0</v>
      </c>
      <c r="GM26" s="3">
        <f t="shared" ref="GM26:GR26" si="6">SUM(GM14:GM25)</f>
        <v>7</v>
      </c>
      <c r="GN26" s="3">
        <f t="shared" si="6"/>
        <v>5</v>
      </c>
      <c r="GO26" s="3">
        <f t="shared" si="6"/>
        <v>0</v>
      </c>
      <c r="GP26" s="3">
        <f t="shared" si="6"/>
        <v>7</v>
      </c>
      <c r="GQ26" s="3">
        <f t="shared" si="6"/>
        <v>5</v>
      </c>
      <c r="GR26" s="3">
        <f t="shared" si="6"/>
        <v>0</v>
      </c>
    </row>
    <row r="27" spans="1:254" ht="37.5" customHeight="1">
      <c r="A27" s="78" t="s">
        <v>842</v>
      </c>
      <c r="B27" s="79"/>
      <c r="C27" s="10">
        <v>67</v>
      </c>
      <c r="D27" s="10">
        <f>D26/12%</f>
        <v>33.333333333333336</v>
      </c>
      <c r="E27" s="10">
        <f t="shared" ref="E27:BP27" si="7">E26/12%</f>
        <v>0</v>
      </c>
      <c r="F27" s="10">
        <f t="shared" si="7"/>
        <v>58.333333333333336</v>
      </c>
      <c r="G27" s="10">
        <f t="shared" si="7"/>
        <v>41.666666666666671</v>
      </c>
      <c r="H27" s="10">
        <f t="shared" si="7"/>
        <v>0</v>
      </c>
      <c r="I27" s="10">
        <f t="shared" si="7"/>
        <v>58.333333333333336</v>
      </c>
      <c r="J27" s="10">
        <f t="shared" si="7"/>
        <v>41.666666666666671</v>
      </c>
      <c r="K27" s="10">
        <f t="shared" si="7"/>
        <v>0</v>
      </c>
      <c r="L27" s="10">
        <f t="shared" si="7"/>
        <v>58.333333333333336</v>
      </c>
      <c r="M27" s="10">
        <f t="shared" si="7"/>
        <v>41.666666666666671</v>
      </c>
      <c r="N27" s="10">
        <f t="shared" si="7"/>
        <v>0</v>
      </c>
      <c r="O27" s="10">
        <f t="shared" si="7"/>
        <v>58.333333333333336</v>
      </c>
      <c r="P27" s="10">
        <f t="shared" si="7"/>
        <v>41.666666666666671</v>
      </c>
      <c r="Q27" s="10">
        <f t="shared" si="7"/>
        <v>0</v>
      </c>
      <c r="R27" s="10">
        <f t="shared" si="7"/>
        <v>66.666666666666671</v>
      </c>
      <c r="S27" s="10">
        <f t="shared" si="7"/>
        <v>33.333333333333336</v>
      </c>
      <c r="T27" s="10">
        <f t="shared" si="7"/>
        <v>0</v>
      </c>
      <c r="U27" s="10">
        <f t="shared" si="7"/>
        <v>58.333333333333336</v>
      </c>
      <c r="V27" s="10">
        <f t="shared" si="7"/>
        <v>41.666666666666671</v>
      </c>
      <c r="W27" s="10">
        <f t="shared" si="7"/>
        <v>0</v>
      </c>
      <c r="X27" s="10">
        <f t="shared" si="7"/>
        <v>58.333333333333336</v>
      </c>
      <c r="Y27" s="10">
        <f t="shared" si="7"/>
        <v>41.666666666666671</v>
      </c>
      <c r="Z27" s="10">
        <f t="shared" si="7"/>
        <v>0</v>
      </c>
      <c r="AA27" s="10">
        <f t="shared" si="7"/>
        <v>50</v>
      </c>
      <c r="AB27" s="10">
        <f t="shared" si="7"/>
        <v>50</v>
      </c>
      <c r="AC27" s="10">
        <f t="shared" si="7"/>
        <v>0</v>
      </c>
      <c r="AD27" s="10">
        <f t="shared" si="7"/>
        <v>50</v>
      </c>
      <c r="AE27" s="10">
        <f t="shared" si="7"/>
        <v>50</v>
      </c>
      <c r="AF27" s="10">
        <f t="shared" si="7"/>
        <v>0</v>
      </c>
      <c r="AG27" s="10">
        <f t="shared" si="7"/>
        <v>50</v>
      </c>
      <c r="AH27" s="10">
        <f t="shared" si="7"/>
        <v>50</v>
      </c>
      <c r="AI27" s="10">
        <f t="shared" si="7"/>
        <v>0</v>
      </c>
      <c r="AJ27" s="10">
        <f t="shared" si="7"/>
        <v>50</v>
      </c>
      <c r="AK27" s="10">
        <f t="shared" si="7"/>
        <v>50</v>
      </c>
      <c r="AL27" s="10">
        <f t="shared" si="7"/>
        <v>0</v>
      </c>
      <c r="AM27" s="10">
        <f t="shared" si="7"/>
        <v>58.333333333333336</v>
      </c>
      <c r="AN27" s="10">
        <f t="shared" si="7"/>
        <v>41.666666666666671</v>
      </c>
      <c r="AO27" s="10">
        <f t="shared" si="7"/>
        <v>0</v>
      </c>
      <c r="AP27" s="10">
        <f t="shared" si="7"/>
        <v>41.666666666666671</v>
      </c>
      <c r="AQ27" s="10">
        <f t="shared" si="7"/>
        <v>58.333333333333336</v>
      </c>
      <c r="AR27" s="10">
        <f t="shared" si="7"/>
        <v>0</v>
      </c>
      <c r="AS27" s="10">
        <f t="shared" si="7"/>
        <v>41.666666666666671</v>
      </c>
      <c r="AT27" s="10">
        <f t="shared" si="7"/>
        <v>50</v>
      </c>
      <c r="AU27" s="10">
        <f t="shared" si="7"/>
        <v>8.3333333333333339</v>
      </c>
      <c r="AV27" s="10">
        <f t="shared" si="7"/>
        <v>41.666666666666671</v>
      </c>
      <c r="AW27" s="10">
        <f t="shared" si="7"/>
        <v>58.333333333333336</v>
      </c>
      <c r="AX27" s="10">
        <f t="shared" si="7"/>
        <v>0</v>
      </c>
      <c r="AY27" s="10">
        <f t="shared" si="7"/>
        <v>41.666666666666671</v>
      </c>
      <c r="AZ27" s="10">
        <f t="shared" si="7"/>
        <v>58.333333333333336</v>
      </c>
      <c r="BA27" s="10">
        <f t="shared" si="7"/>
        <v>0</v>
      </c>
      <c r="BB27" s="10">
        <f t="shared" si="7"/>
        <v>33.333333333333336</v>
      </c>
      <c r="BC27" s="10">
        <f t="shared" si="7"/>
        <v>66.666666666666671</v>
      </c>
      <c r="BD27" s="10">
        <f t="shared" si="7"/>
        <v>0</v>
      </c>
      <c r="BE27" s="10">
        <f t="shared" si="7"/>
        <v>41.666666666666671</v>
      </c>
      <c r="BF27" s="10">
        <f t="shared" si="7"/>
        <v>58.333333333333336</v>
      </c>
      <c r="BG27" s="10">
        <f t="shared" si="7"/>
        <v>0</v>
      </c>
      <c r="BH27" s="10">
        <f t="shared" si="7"/>
        <v>50</v>
      </c>
      <c r="BI27" s="10">
        <f t="shared" si="7"/>
        <v>50</v>
      </c>
      <c r="BJ27" s="10">
        <f t="shared" si="7"/>
        <v>0</v>
      </c>
      <c r="BK27" s="10">
        <f t="shared" si="7"/>
        <v>50</v>
      </c>
      <c r="BL27" s="10">
        <f t="shared" si="7"/>
        <v>50</v>
      </c>
      <c r="BM27" s="10">
        <f t="shared" si="7"/>
        <v>0</v>
      </c>
      <c r="BN27" s="10">
        <f t="shared" si="7"/>
        <v>66.666666666666671</v>
      </c>
      <c r="BO27" s="10">
        <f t="shared" si="7"/>
        <v>33.333333333333336</v>
      </c>
      <c r="BP27" s="10">
        <f t="shared" si="7"/>
        <v>0</v>
      </c>
      <c r="BQ27" s="10">
        <f t="shared" ref="BQ27:EB27" si="8">BQ26/12%</f>
        <v>58.333333333333336</v>
      </c>
      <c r="BR27" s="10">
        <f t="shared" si="8"/>
        <v>41.666666666666671</v>
      </c>
      <c r="BS27" s="10">
        <f t="shared" si="8"/>
        <v>0</v>
      </c>
      <c r="BT27" s="10">
        <f t="shared" si="8"/>
        <v>58.333333333333336</v>
      </c>
      <c r="BU27" s="10">
        <f t="shared" si="8"/>
        <v>41.666666666666671</v>
      </c>
      <c r="BV27" s="10">
        <f t="shared" si="8"/>
        <v>0</v>
      </c>
      <c r="BW27" s="10">
        <f t="shared" si="8"/>
        <v>91.666666666666671</v>
      </c>
      <c r="BX27" s="10">
        <f t="shared" si="8"/>
        <v>8.3333333333333339</v>
      </c>
      <c r="BY27" s="10">
        <f t="shared" si="8"/>
        <v>0</v>
      </c>
      <c r="BZ27" s="10">
        <f t="shared" si="8"/>
        <v>50</v>
      </c>
      <c r="CA27" s="10">
        <f t="shared" si="8"/>
        <v>50</v>
      </c>
      <c r="CB27" s="10">
        <f t="shared" si="8"/>
        <v>0</v>
      </c>
      <c r="CC27" s="10">
        <f t="shared" si="8"/>
        <v>58.333333333333336</v>
      </c>
      <c r="CD27" s="10">
        <f t="shared" si="8"/>
        <v>41.666666666666671</v>
      </c>
      <c r="CE27" s="10">
        <f t="shared" si="8"/>
        <v>0</v>
      </c>
      <c r="CF27" s="10">
        <f t="shared" si="8"/>
        <v>66.666666666666671</v>
      </c>
      <c r="CG27" s="10">
        <f t="shared" si="8"/>
        <v>33.333333333333336</v>
      </c>
      <c r="CH27" s="10">
        <f t="shared" si="8"/>
        <v>0</v>
      </c>
      <c r="CI27" s="10">
        <f t="shared" si="8"/>
        <v>50</v>
      </c>
      <c r="CJ27" s="10">
        <f t="shared" si="8"/>
        <v>50</v>
      </c>
      <c r="CK27" s="10">
        <f t="shared" si="8"/>
        <v>0</v>
      </c>
      <c r="CL27" s="10">
        <f t="shared" si="8"/>
        <v>50</v>
      </c>
      <c r="CM27" s="10">
        <f t="shared" si="8"/>
        <v>50</v>
      </c>
      <c r="CN27" s="10">
        <f t="shared" si="8"/>
        <v>0</v>
      </c>
      <c r="CO27" s="10">
        <f t="shared" si="8"/>
        <v>66.666666666666671</v>
      </c>
      <c r="CP27" s="10">
        <f t="shared" si="8"/>
        <v>33.333333333333336</v>
      </c>
      <c r="CQ27" s="10">
        <f t="shared" si="8"/>
        <v>0</v>
      </c>
      <c r="CR27" s="10">
        <f t="shared" si="8"/>
        <v>50</v>
      </c>
      <c r="CS27" s="10">
        <f t="shared" si="8"/>
        <v>50</v>
      </c>
      <c r="CT27" s="10">
        <f t="shared" si="8"/>
        <v>0</v>
      </c>
      <c r="CU27" s="10">
        <f t="shared" si="8"/>
        <v>16.666666666666668</v>
      </c>
      <c r="CV27" s="10">
        <f t="shared" si="8"/>
        <v>83.333333333333343</v>
      </c>
      <c r="CW27" s="10">
        <f t="shared" si="8"/>
        <v>0</v>
      </c>
      <c r="CX27" s="10">
        <f t="shared" si="8"/>
        <v>75</v>
      </c>
      <c r="CY27" s="10">
        <f t="shared" si="8"/>
        <v>25</v>
      </c>
      <c r="CZ27" s="10">
        <f t="shared" si="8"/>
        <v>0</v>
      </c>
      <c r="DA27" s="10">
        <f t="shared" si="8"/>
        <v>66.666666666666671</v>
      </c>
      <c r="DB27" s="10">
        <f t="shared" si="8"/>
        <v>33.333333333333336</v>
      </c>
      <c r="DC27" s="10">
        <f t="shared" si="8"/>
        <v>0</v>
      </c>
      <c r="DD27" s="10">
        <f t="shared" si="8"/>
        <v>66.666666666666671</v>
      </c>
      <c r="DE27" s="10">
        <f t="shared" si="8"/>
        <v>33.333333333333336</v>
      </c>
      <c r="DF27" s="10">
        <f t="shared" si="8"/>
        <v>0</v>
      </c>
      <c r="DG27" s="10">
        <f t="shared" si="8"/>
        <v>58.333333333333336</v>
      </c>
      <c r="DH27" s="10">
        <f t="shared" si="8"/>
        <v>41.666666666666671</v>
      </c>
      <c r="DI27" s="10">
        <f t="shared" si="8"/>
        <v>0</v>
      </c>
      <c r="DJ27" s="10">
        <f t="shared" si="8"/>
        <v>41.666666666666671</v>
      </c>
      <c r="DK27" s="10">
        <f t="shared" si="8"/>
        <v>58.333333333333336</v>
      </c>
      <c r="DL27" s="10">
        <f t="shared" si="8"/>
        <v>0</v>
      </c>
      <c r="DM27" s="10">
        <f t="shared" si="8"/>
        <v>8.3333333333333339</v>
      </c>
      <c r="DN27" s="10">
        <f t="shared" si="8"/>
        <v>91.666666666666671</v>
      </c>
      <c r="DO27" s="10">
        <f t="shared" si="8"/>
        <v>0</v>
      </c>
      <c r="DP27" s="10">
        <f t="shared" si="8"/>
        <v>33.333333333333336</v>
      </c>
      <c r="DQ27" s="10">
        <f t="shared" si="8"/>
        <v>66.666666666666671</v>
      </c>
      <c r="DR27" s="10">
        <f t="shared" si="8"/>
        <v>0</v>
      </c>
      <c r="DS27" s="10">
        <f t="shared" si="8"/>
        <v>58.333333333333336</v>
      </c>
      <c r="DT27" s="10">
        <f t="shared" si="8"/>
        <v>41.666666666666671</v>
      </c>
      <c r="DU27" s="10">
        <f t="shared" si="8"/>
        <v>0</v>
      </c>
      <c r="DV27" s="10">
        <f t="shared" si="8"/>
        <v>58.333333333333336</v>
      </c>
      <c r="DW27" s="10">
        <f t="shared" si="8"/>
        <v>41.666666666666671</v>
      </c>
      <c r="DX27" s="10">
        <f t="shared" si="8"/>
        <v>0</v>
      </c>
      <c r="DY27" s="10">
        <f t="shared" si="8"/>
        <v>50</v>
      </c>
      <c r="DZ27" s="10">
        <f t="shared" si="8"/>
        <v>50</v>
      </c>
      <c r="EA27" s="10">
        <f t="shared" si="8"/>
        <v>0</v>
      </c>
      <c r="EB27" s="10">
        <f t="shared" si="8"/>
        <v>25</v>
      </c>
      <c r="EC27" s="10">
        <f t="shared" ref="EC27:GN27" si="9">EC26/12%</f>
        <v>75</v>
      </c>
      <c r="ED27" s="10">
        <f t="shared" si="9"/>
        <v>0</v>
      </c>
      <c r="EE27" s="10">
        <f t="shared" si="9"/>
        <v>33.333333333333336</v>
      </c>
      <c r="EF27" s="10">
        <f t="shared" si="9"/>
        <v>66.666666666666671</v>
      </c>
      <c r="EG27" s="10">
        <f t="shared" si="9"/>
        <v>0</v>
      </c>
      <c r="EH27" s="10">
        <f t="shared" si="9"/>
        <v>50</v>
      </c>
      <c r="EI27" s="10">
        <f t="shared" si="9"/>
        <v>50</v>
      </c>
      <c r="EJ27" s="10">
        <f t="shared" si="9"/>
        <v>0</v>
      </c>
      <c r="EK27" s="10">
        <f t="shared" si="9"/>
        <v>66.666666666666671</v>
      </c>
      <c r="EL27" s="10">
        <f t="shared" si="9"/>
        <v>33.333333333333336</v>
      </c>
      <c r="EM27" s="10">
        <f t="shared" si="9"/>
        <v>0</v>
      </c>
      <c r="EN27" s="10">
        <f t="shared" si="9"/>
        <v>58.333333333333336</v>
      </c>
      <c r="EO27" s="10">
        <f t="shared" si="9"/>
        <v>41.666666666666671</v>
      </c>
      <c r="EP27" s="10">
        <f t="shared" si="9"/>
        <v>0</v>
      </c>
      <c r="EQ27" s="10">
        <f t="shared" si="9"/>
        <v>58.333333333333336</v>
      </c>
      <c r="ER27" s="10">
        <f t="shared" si="9"/>
        <v>41.666666666666671</v>
      </c>
      <c r="ES27" s="10">
        <f t="shared" si="9"/>
        <v>0</v>
      </c>
      <c r="ET27" s="10">
        <f t="shared" si="9"/>
        <v>25</v>
      </c>
      <c r="EU27" s="10">
        <f t="shared" si="9"/>
        <v>75</v>
      </c>
      <c r="EV27" s="10">
        <f t="shared" si="9"/>
        <v>0</v>
      </c>
      <c r="EW27" s="10">
        <f t="shared" si="9"/>
        <v>8.3333333333333339</v>
      </c>
      <c r="EX27" s="10">
        <f t="shared" si="9"/>
        <v>83.333333333333343</v>
      </c>
      <c r="EY27" s="10">
        <f t="shared" si="9"/>
        <v>8.3333333333333339</v>
      </c>
      <c r="EZ27" s="10">
        <f t="shared" si="9"/>
        <v>41.666666666666671</v>
      </c>
      <c r="FA27" s="10">
        <f t="shared" si="9"/>
        <v>58.333333333333336</v>
      </c>
      <c r="FB27" s="10">
        <f t="shared" si="9"/>
        <v>0</v>
      </c>
      <c r="FC27" s="10">
        <f t="shared" si="9"/>
        <v>58.333333333333336</v>
      </c>
      <c r="FD27" s="10">
        <f t="shared" si="9"/>
        <v>41.666666666666671</v>
      </c>
      <c r="FE27" s="10">
        <f t="shared" si="9"/>
        <v>0</v>
      </c>
      <c r="FF27" s="10">
        <f t="shared" si="9"/>
        <v>50</v>
      </c>
      <c r="FG27" s="10">
        <f t="shared" si="9"/>
        <v>50</v>
      </c>
      <c r="FH27" s="10">
        <f t="shared" si="9"/>
        <v>0</v>
      </c>
      <c r="FI27" s="10">
        <f t="shared" si="9"/>
        <v>50</v>
      </c>
      <c r="FJ27" s="10">
        <f t="shared" si="9"/>
        <v>50</v>
      </c>
      <c r="FK27" s="10">
        <f t="shared" si="9"/>
        <v>0</v>
      </c>
      <c r="FL27" s="10">
        <f t="shared" si="9"/>
        <v>41.666666666666671</v>
      </c>
      <c r="FM27" s="10">
        <f t="shared" si="9"/>
        <v>41.666666666666671</v>
      </c>
      <c r="FN27" s="10">
        <f t="shared" si="9"/>
        <v>16.666666666666668</v>
      </c>
      <c r="FO27" s="10">
        <f t="shared" si="9"/>
        <v>58.333333333333336</v>
      </c>
      <c r="FP27" s="10">
        <f t="shared" si="9"/>
        <v>41.666666666666671</v>
      </c>
      <c r="FQ27" s="10">
        <f t="shared" si="9"/>
        <v>0</v>
      </c>
      <c r="FR27" s="10">
        <f t="shared" si="9"/>
        <v>58.333333333333336</v>
      </c>
      <c r="FS27" s="10">
        <f t="shared" si="9"/>
        <v>41.666666666666671</v>
      </c>
      <c r="FT27" s="10">
        <f t="shared" si="9"/>
        <v>0</v>
      </c>
      <c r="FU27" s="10">
        <f t="shared" si="9"/>
        <v>25</v>
      </c>
      <c r="FV27" s="10">
        <f t="shared" si="9"/>
        <v>75</v>
      </c>
      <c r="FW27" s="10">
        <f t="shared" si="9"/>
        <v>0</v>
      </c>
      <c r="FX27" s="10">
        <f t="shared" si="9"/>
        <v>58.333333333333336</v>
      </c>
      <c r="FY27" s="10">
        <f t="shared" si="9"/>
        <v>41.666666666666671</v>
      </c>
      <c r="FZ27" s="10">
        <f t="shared" si="9"/>
        <v>0</v>
      </c>
      <c r="GA27" s="10">
        <f t="shared" si="9"/>
        <v>58.333333333333336</v>
      </c>
      <c r="GB27" s="10">
        <f t="shared" si="9"/>
        <v>41.666666666666671</v>
      </c>
      <c r="GC27" s="10">
        <f t="shared" si="9"/>
        <v>0</v>
      </c>
      <c r="GD27" s="10">
        <f t="shared" si="9"/>
        <v>58.333333333333336</v>
      </c>
      <c r="GE27" s="10">
        <f t="shared" si="9"/>
        <v>41.666666666666671</v>
      </c>
      <c r="GF27" s="10">
        <f t="shared" si="9"/>
        <v>0</v>
      </c>
      <c r="GG27" s="10">
        <f t="shared" si="9"/>
        <v>50</v>
      </c>
      <c r="GH27" s="10">
        <f t="shared" si="9"/>
        <v>50</v>
      </c>
      <c r="GI27" s="10">
        <f t="shared" si="9"/>
        <v>0</v>
      </c>
      <c r="GJ27" s="10">
        <f t="shared" si="9"/>
        <v>66.666666666666671</v>
      </c>
      <c r="GK27" s="10">
        <f t="shared" si="9"/>
        <v>33.333333333333336</v>
      </c>
      <c r="GL27" s="10">
        <f t="shared" si="9"/>
        <v>0</v>
      </c>
      <c r="GM27" s="10">
        <f t="shared" si="9"/>
        <v>58.333333333333336</v>
      </c>
      <c r="GN27" s="10">
        <f t="shared" si="9"/>
        <v>41.666666666666671</v>
      </c>
      <c r="GO27" s="10">
        <f t="shared" ref="GO27:GR27" si="10">GO26/12%</f>
        <v>0</v>
      </c>
      <c r="GP27" s="10">
        <f t="shared" si="10"/>
        <v>58.333333333333336</v>
      </c>
      <c r="GQ27" s="10">
        <f t="shared" si="10"/>
        <v>41.666666666666671</v>
      </c>
      <c r="GR27" s="10">
        <f t="shared" si="10"/>
        <v>0</v>
      </c>
    </row>
    <row r="29" spans="1:254">
      <c r="B29" s="101" t="s">
        <v>811</v>
      </c>
      <c r="C29" s="101"/>
      <c r="D29" s="101"/>
      <c r="E29" s="101"/>
      <c r="F29" s="31"/>
      <c r="G29" s="31"/>
      <c r="H29" s="31"/>
      <c r="I29" s="31"/>
      <c r="J29" s="31"/>
      <c r="K29" s="31"/>
      <c r="L29" s="31"/>
      <c r="M29" s="31"/>
    </row>
    <row r="30" spans="1:254">
      <c r="B30" s="4" t="s">
        <v>812</v>
      </c>
      <c r="C30" s="28" t="s">
        <v>830</v>
      </c>
      <c r="D30" s="24">
        <f>E30/100*25</f>
        <v>15.29166666666667</v>
      </c>
      <c r="E30" s="33">
        <f>(C27+F27+I27+L27+O27+R27)/6</f>
        <v>61.166666666666679</v>
      </c>
      <c r="F30" s="31"/>
      <c r="G30" s="31"/>
      <c r="H30" s="31"/>
      <c r="I30" s="31"/>
      <c r="J30" s="31"/>
      <c r="K30" s="31"/>
      <c r="L30" s="31"/>
      <c r="M30" s="31"/>
    </row>
    <row r="31" spans="1:254">
      <c r="B31" s="4" t="s">
        <v>813</v>
      </c>
      <c r="C31" s="28" t="s">
        <v>830</v>
      </c>
      <c r="D31" s="24">
        <f>E31/100*25</f>
        <v>9.7222222222222232</v>
      </c>
      <c r="E31" s="33">
        <f>(D27+G27+J27+M27+P27+S27)/6</f>
        <v>38.888888888888893</v>
      </c>
      <c r="F31" s="31"/>
      <c r="G31" s="31"/>
      <c r="H31" s="31"/>
      <c r="I31" s="31"/>
      <c r="J31" s="31"/>
      <c r="K31" s="31"/>
      <c r="L31" s="31"/>
      <c r="M31" s="31"/>
    </row>
    <row r="32" spans="1:254">
      <c r="B32" s="4" t="s">
        <v>814</v>
      </c>
      <c r="C32" s="28" t="s">
        <v>830</v>
      </c>
      <c r="D32" s="24">
        <f>E32/100*25</f>
        <v>0</v>
      </c>
      <c r="E32" s="33">
        <f>(E27+H27+K27+N27+Q27+T27)/6</f>
        <v>0</v>
      </c>
      <c r="F32" s="31"/>
      <c r="G32" s="31"/>
      <c r="H32" s="31"/>
      <c r="I32" s="31"/>
      <c r="J32" s="31"/>
      <c r="K32" s="31"/>
      <c r="L32" s="31"/>
      <c r="M32" s="31"/>
    </row>
    <row r="33" spans="2:13">
      <c r="B33" s="28"/>
      <c r="C33" s="28"/>
      <c r="D33" s="34">
        <f>SUM(D30:D32)</f>
        <v>25.013888888888893</v>
      </c>
      <c r="E33" s="34">
        <f>SUM(E30:E32)</f>
        <v>100.05555555555557</v>
      </c>
      <c r="F33" s="31"/>
      <c r="G33" s="31"/>
      <c r="H33" s="31"/>
      <c r="I33" s="31"/>
      <c r="J33" s="31"/>
      <c r="K33" s="31"/>
      <c r="L33" s="31"/>
      <c r="M33" s="31"/>
    </row>
    <row r="34" spans="2:13" ht="15" customHeight="1">
      <c r="B34" s="28"/>
      <c r="C34" s="28"/>
      <c r="D34" s="102" t="s">
        <v>56</v>
      </c>
      <c r="E34" s="102"/>
      <c r="F34" s="89" t="s">
        <v>3</v>
      </c>
      <c r="G34" s="90"/>
      <c r="H34" s="91" t="s">
        <v>331</v>
      </c>
      <c r="I34" s="92"/>
      <c r="J34" s="31"/>
      <c r="K34" s="31"/>
      <c r="L34" s="31"/>
      <c r="M34" s="31"/>
    </row>
    <row r="35" spans="2:13">
      <c r="B35" s="4" t="s">
        <v>812</v>
      </c>
      <c r="C35" s="28" t="s">
        <v>831</v>
      </c>
      <c r="D35" s="24">
        <f>E35/100*25</f>
        <v>13.194444444444445</v>
      </c>
      <c r="E35" s="33">
        <f>(U27+X27+AA27+AD27+AG27+AJ27)/6</f>
        <v>52.777777777777779</v>
      </c>
      <c r="F35" s="24">
        <f>G35/100*25</f>
        <v>10.763888888888891</v>
      </c>
      <c r="G35" s="33">
        <f>(AM27+AP27+AS27+AV27+AY27+BB27)/6</f>
        <v>43.055555555555564</v>
      </c>
      <c r="H35" s="24">
        <f>I35/100*25</f>
        <v>13.541666666666666</v>
      </c>
      <c r="I35" s="33">
        <f>(BE27+BH27+BK27+BN27+BQ27+BT27)/6</f>
        <v>54.166666666666664</v>
      </c>
      <c r="J35" s="26"/>
      <c r="K35" s="26"/>
      <c r="L35" s="26"/>
      <c r="M35" s="26"/>
    </row>
    <row r="36" spans="2:13">
      <c r="B36" s="4" t="s">
        <v>813</v>
      </c>
      <c r="C36" s="28" t="s">
        <v>831</v>
      </c>
      <c r="D36" s="24">
        <f>E36/100*25</f>
        <v>11.805555555555557</v>
      </c>
      <c r="E36" s="33">
        <f>(V27+Y27+AB27+AE27+AH27+AK27)/6</f>
        <v>47.222222222222229</v>
      </c>
      <c r="F36" s="24">
        <f>G36/100*25</f>
        <v>13.888888888888893</v>
      </c>
      <c r="G36" s="33">
        <f>(AN27+AQ27+AT27+AW27+AZ27+BC27)/6</f>
        <v>55.555555555555564</v>
      </c>
      <c r="H36" s="24">
        <f>I36/100*25</f>
        <v>11.458333333333336</v>
      </c>
      <c r="I36" s="33">
        <f>(BF27+BI27+BL27+BO27+BR27+BU27)/6</f>
        <v>45.833333333333343</v>
      </c>
      <c r="J36" s="26"/>
      <c r="K36" s="26"/>
      <c r="L36" s="26"/>
      <c r="M36" s="26"/>
    </row>
    <row r="37" spans="2:13">
      <c r="B37" s="4" t="s">
        <v>814</v>
      </c>
      <c r="C37" s="28" t="s">
        <v>831</v>
      </c>
      <c r="D37" s="24">
        <f>E37/100*25</f>
        <v>0</v>
      </c>
      <c r="E37" s="33">
        <f>(W27+Z27+AC27+AF27+AI27+AL27)/6</f>
        <v>0</v>
      </c>
      <c r="F37" s="24">
        <f>G37/100*25</f>
        <v>0.34722222222222227</v>
      </c>
      <c r="G37" s="33">
        <f>(AO27+AR27+AU27+AX27+BA27+BD27)/6</f>
        <v>1.3888888888888891</v>
      </c>
      <c r="H37" s="24">
        <f>I37/100*25</f>
        <v>0</v>
      </c>
      <c r="I37" s="33">
        <f>(BG27+BJ27+BM27+BP27+BS27+BV27)/6</f>
        <v>0</v>
      </c>
      <c r="J37" s="26"/>
      <c r="K37" s="26"/>
      <c r="L37" s="26"/>
      <c r="M37" s="26"/>
    </row>
    <row r="38" spans="2:13">
      <c r="B38" s="28"/>
      <c r="C38" s="28"/>
      <c r="D38" s="34">
        <f t="shared" ref="D38:I38" si="11">SUM(D35:D37)</f>
        <v>25</v>
      </c>
      <c r="E38" s="34">
        <f t="shared" si="11"/>
        <v>100</v>
      </c>
      <c r="F38" s="34">
        <f t="shared" si="11"/>
        <v>25.000000000000007</v>
      </c>
      <c r="G38" s="35">
        <f t="shared" si="11"/>
        <v>100.00000000000001</v>
      </c>
      <c r="H38" s="34">
        <f t="shared" si="11"/>
        <v>25</v>
      </c>
      <c r="I38" s="34">
        <f t="shared" si="11"/>
        <v>100</v>
      </c>
      <c r="J38" s="55"/>
      <c r="K38" s="55"/>
      <c r="L38" s="55"/>
      <c r="M38" s="55"/>
    </row>
    <row r="39" spans="2:13">
      <c r="B39" s="4" t="s">
        <v>812</v>
      </c>
      <c r="C39" s="28" t="s">
        <v>832</v>
      </c>
      <c r="D39" s="36">
        <f>E39/100*25</f>
        <v>15.277777777777779</v>
      </c>
      <c r="E39" s="33">
        <f>(BW27+BZ27+CC27+CF27+CI27+CL27)/6</f>
        <v>61.111111111111114</v>
      </c>
      <c r="F39" s="31"/>
      <c r="G39" s="31"/>
      <c r="H39" s="31"/>
      <c r="I39" s="31"/>
      <c r="J39" s="31"/>
      <c r="K39" s="31"/>
      <c r="L39" s="31"/>
      <c r="M39" s="31"/>
    </row>
    <row r="40" spans="2:13">
      <c r="B40" s="4" t="s">
        <v>813</v>
      </c>
      <c r="C40" s="28" t="s">
        <v>832</v>
      </c>
      <c r="D40" s="36">
        <f>E40/100*25</f>
        <v>9.7222222222222232</v>
      </c>
      <c r="E40" s="33">
        <f>(BX27+CA27+CD27+CG27+CJ27+CM27)/6</f>
        <v>38.888888888888893</v>
      </c>
      <c r="F40" s="31"/>
      <c r="G40" s="31"/>
      <c r="H40" s="31"/>
      <c r="I40" s="31"/>
      <c r="J40" s="31"/>
      <c r="K40" s="31"/>
      <c r="L40" s="31"/>
      <c r="M40" s="31"/>
    </row>
    <row r="41" spans="2:13">
      <c r="B41" s="4" t="s">
        <v>814</v>
      </c>
      <c r="C41" s="28" t="s">
        <v>832</v>
      </c>
      <c r="D41" s="36">
        <f>E41/100*25</f>
        <v>0</v>
      </c>
      <c r="E41" s="33">
        <f>(BY27+CB27+CE27+CH27+CK27+CN27)/6</f>
        <v>0</v>
      </c>
      <c r="F41" s="31"/>
      <c r="G41" s="31"/>
      <c r="H41" s="31"/>
      <c r="I41" s="31"/>
      <c r="J41" s="31"/>
      <c r="K41" s="31"/>
      <c r="L41" s="31"/>
      <c r="M41" s="31"/>
    </row>
    <row r="42" spans="2:13">
      <c r="B42" s="28"/>
      <c r="C42" s="28"/>
      <c r="D42" s="34">
        <f>SUM(D39:D41)</f>
        <v>25</v>
      </c>
      <c r="E42" s="35">
        <f>SUM(E39:E41)</f>
        <v>100</v>
      </c>
      <c r="F42" s="31"/>
      <c r="G42" s="31"/>
      <c r="H42" s="31"/>
      <c r="I42" s="31"/>
      <c r="J42" s="31"/>
      <c r="K42" s="31"/>
      <c r="L42" s="31"/>
      <c r="M42" s="31"/>
    </row>
    <row r="43" spans="2:13">
      <c r="B43" s="28"/>
      <c r="C43" s="28"/>
      <c r="D43" s="102" t="s">
        <v>159</v>
      </c>
      <c r="E43" s="102"/>
      <c r="F43" s="87" t="s">
        <v>116</v>
      </c>
      <c r="G43" s="88"/>
      <c r="H43" s="91" t="s">
        <v>174</v>
      </c>
      <c r="I43" s="92"/>
      <c r="J43" s="85" t="s">
        <v>186</v>
      </c>
      <c r="K43" s="85"/>
      <c r="L43" s="85" t="s">
        <v>117</v>
      </c>
      <c r="M43" s="85"/>
    </row>
    <row r="44" spans="2:13">
      <c r="B44" s="4" t="s">
        <v>812</v>
      </c>
      <c r="C44" s="28" t="s">
        <v>833</v>
      </c>
      <c r="D44" s="24">
        <f>E44/100*25</f>
        <v>14.236111111111112</v>
      </c>
      <c r="E44" s="33">
        <f>(CO27+CR27+CU27+CX27+DA27+DD27)/6</f>
        <v>56.94444444444445</v>
      </c>
      <c r="F44" s="24">
        <f>G44/100*25</f>
        <v>10.763888888888888</v>
      </c>
      <c r="G44" s="33">
        <f>(DG27+DJ27+DM27+DP27+DS27+DV27)/6</f>
        <v>43.05555555555555</v>
      </c>
      <c r="H44" s="24">
        <f>I44/100*25</f>
        <v>11.805555555555555</v>
      </c>
      <c r="I44" s="33">
        <f>(DY27+EB27+EE27+EH27+EK27+EN27)/6</f>
        <v>47.222222222222221</v>
      </c>
      <c r="J44" s="24">
        <f>K44/100*25</f>
        <v>10.069444444444445</v>
      </c>
      <c r="K44" s="33">
        <f>(EQ27+ET27+EW27+EZ27+FC27+FF27)/6</f>
        <v>40.277777777777779</v>
      </c>
      <c r="L44" s="24">
        <f>M44/100*25</f>
        <v>12.152777777777779</v>
      </c>
      <c r="M44" s="33">
        <f>(FI27+FL27+FO27+FR27+FU27+FX27)/6</f>
        <v>48.611111111111114</v>
      </c>
    </row>
    <row r="45" spans="2:13">
      <c r="B45" s="4" t="s">
        <v>813</v>
      </c>
      <c r="C45" s="28" t="s">
        <v>833</v>
      </c>
      <c r="D45" s="24">
        <f>E45/100*25</f>
        <v>10.763888888888891</v>
      </c>
      <c r="E45" s="33">
        <f>(CP27+CS27+CV27+CY27+DB27+DE27)/6</f>
        <v>43.055555555555564</v>
      </c>
      <c r="F45" s="24">
        <f>G45/100*25</f>
        <v>14.236111111111112</v>
      </c>
      <c r="G45" s="33">
        <f>(DH27+DK27+DN27+DQ27+DT27+DW27)/6</f>
        <v>56.944444444444457</v>
      </c>
      <c r="H45" s="24">
        <f>I45/100*25</f>
        <v>13.194444444444445</v>
      </c>
      <c r="I45" s="33">
        <f>(DZ27+EC27+EF27+EI27+EL27+EO27)/6</f>
        <v>52.777777777777779</v>
      </c>
      <c r="J45" s="24">
        <f>K45/100*25</f>
        <v>14.583333333333334</v>
      </c>
      <c r="K45" s="33">
        <f>(ER27+EU27+EX27+FA27+FD27+FG27)/6</f>
        <v>58.333333333333336</v>
      </c>
      <c r="L45" s="24">
        <f>M45/100*25</f>
        <v>12.152777777777779</v>
      </c>
      <c r="M45" s="33">
        <f>(FJ27+FM27+FP27+FS27+FV27+FY27)/6</f>
        <v>48.611111111111114</v>
      </c>
    </row>
    <row r="46" spans="2:13">
      <c r="B46" s="4" t="s">
        <v>814</v>
      </c>
      <c r="C46" s="28" t="s">
        <v>833</v>
      </c>
      <c r="D46" s="24">
        <f>E46/100*25</f>
        <v>0</v>
      </c>
      <c r="E46" s="33">
        <f>(CQ27+CT27+CW27+CZ27+DC27+DF27)/6</f>
        <v>0</v>
      </c>
      <c r="F46" s="24">
        <f>G46/100*25</f>
        <v>0</v>
      </c>
      <c r="G46" s="33">
        <f>(DI27+DL27+DO27+DR27+DU27+DX27)/6</f>
        <v>0</v>
      </c>
      <c r="H46" s="24">
        <f>I46/100*25</f>
        <v>0</v>
      </c>
      <c r="I46" s="33">
        <f>(EA27+ED27+EG27+EJ27+EM27+EP27)/6</f>
        <v>0</v>
      </c>
      <c r="J46" s="24">
        <f>K46/100*25</f>
        <v>0.34722222222222227</v>
      </c>
      <c r="K46" s="33">
        <f>(ES27+EV27+EY27+FB27+FE27+FH27)/6</f>
        <v>1.3888888888888891</v>
      </c>
      <c r="L46" s="24">
        <f>M46/100*25</f>
        <v>0.69444444444444453</v>
      </c>
      <c r="M46" s="33">
        <f>(FK27+FN27+FQ27+FT27+FW27+FZ27)/6</f>
        <v>2.7777777777777781</v>
      </c>
    </row>
    <row r="47" spans="2:13">
      <c r="B47" s="28"/>
      <c r="C47" s="28"/>
      <c r="D47" s="34">
        <f t="shared" ref="D47:M47" si="12">SUM(D44:D46)</f>
        <v>25.000000000000004</v>
      </c>
      <c r="E47" s="34">
        <f t="shared" si="12"/>
        <v>100.00000000000001</v>
      </c>
      <c r="F47" s="34">
        <f t="shared" si="12"/>
        <v>25</v>
      </c>
      <c r="G47" s="35">
        <f t="shared" si="12"/>
        <v>100</v>
      </c>
      <c r="H47" s="34">
        <f t="shared" si="12"/>
        <v>25</v>
      </c>
      <c r="I47" s="34">
        <f t="shared" si="12"/>
        <v>100</v>
      </c>
      <c r="J47" s="34">
        <f t="shared" si="12"/>
        <v>25</v>
      </c>
      <c r="K47" s="34">
        <f t="shared" si="12"/>
        <v>100</v>
      </c>
      <c r="L47" s="34">
        <f t="shared" si="12"/>
        <v>25</v>
      </c>
      <c r="M47" s="34">
        <f t="shared" si="12"/>
        <v>100</v>
      </c>
    </row>
    <row r="48" spans="2:13">
      <c r="B48" s="4" t="s">
        <v>812</v>
      </c>
      <c r="C48" s="28" t="s">
        <v>834</v>
      </c>
      <c r="D48" s="24">
        <f>E48/100*25</f>
        <v>14.583333333333334</v>
      </c>
      <c r="E48" s="33">
        <f>(GA27+GD27+GG27+GJ27+GM27+GP27)/6</f>
        <v>58.333333333333336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4" t="s">
        <v>813</v>
      </c>
      <c r="C49" s="28" t="s">
        <v>834</v>
      </c>
      <c r="D49" s="24">
        <f>E49/100*25</f>
        <v>10.41666666666667</v>
      </c>
      <c r="E49" s="33">
        <f>(GB27+GE27+GH27+GK27+GN27+GQ27)/6</f>
        <v>41.666666666666679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4" t="s">
        <v>814</v>
      </c>
      <c r="C50" s="28" t="s">
        <v>834</v>
      </c>
      <c r="D50" s="24">
        <f>E50/100*25</f>
        <v>0</v>
      </c>
      <c r="E50" s="33">
        <f>(GC27+GF27+GI27+GL27+GO27+GR27)/6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34">
        <f>SUM(D48:D50)</f>
        <v>25.000000000000004</v>
      </c>
      <c r="E51" s="35">
        <f>SUM(E48:E50)</f>
        <v>100.00000000000001</v>
      </c>
      <c r="F51" s="31"/>
      <c r="G51" s="31"/>
      <c r="H51" s="31"/>
      <c r="I51" s="31"/>
      <c r="J51" s="31"/>
      <c r="K51" s="31"/>
      <c r="L51" s="31"/>
      <c r="M51" s="31"/>
    </row>
  </sheetData>
  <mergeCells count="163">
    <mergeCell ref="B29:E29"/>
    <mergeCell ref="D34:E34"/>
    <mergeCell ref="F34:G34"/>
    <mergeCell ref="H34:I34"/>
    <mergeCell ref="D43:E43"/>
    <mergeCell ref="F43:G43"/>
    <mergeCell ref="H43:I43"/>
    <mergeCell ref="GP2:GQ2"/>
    <mergeCell ref="J43:K43"/>
    <mergeCell ref="L43:M4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6:B26"/>
    <mergeCell ref="A27:B2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DV1" zoomScale="80" zoomScaleNormal="80" workbookViewId="0">
      <selection activeCell="F18" sqref="F18"/>
    </sheetView>
  </sheetViews>
  <sheetFormatPr defaultColWidth="8.85546875" defaultRowHeight="15"/>
  <cols>
    <col min="2" max="2" width="32.7109375" customWidth="1"/>
    <col min="4" max="4" width="10.42578125" bestFit="1" customWidth="1"/>
    <col min="5" max="5" width="9.42578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3499999999999996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350000000000001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100" t="s">
        <v>1267</v>
      </c>
      <c r="GB12" s="100"/>
      <c r="GC12" s="100"/>
      <c r="GD12" s="80" t="s">
        <v>780</v>
      </c>
      <c r="GE12" s="80"/>
      <c r="GF12" s="80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6" t="s">
        <v>56</v>
      </c>
      <c r="E47" s="107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8" t="s">
        <v>159</v>
      </c>
      <c r="E56" s="108"/>
      <c r="F56" s="63" t="s">
        <v>116</v>
      </c>
      <c r="G56" s="64"/>
      <c r="H56" s="68" t="s">
        <v>174</v>
      </c>
      <c r="I56" s="69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FJ2" workbookViewId="0">
      <selection activeCell="C11" sqref="C11"/>
    </sheetView>
  </sheetViews>
  <sheetFormatPr defaultColWidth="8.85546875" defaultRowHeight="15"/>
  <cols>
    <col min="2" max="2" width="29.140625" customWidth="1"/>
  </cols>
  <sheetData>
    <row r="1" spans="1:254" ht="15.75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9" t="s">
        <v>0</v>
      </c>
      <c r="B4" s="119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>
      <c r="A6" s="120"/>
      <c r="B6" s="120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20"/>
      <c r="B7" s="120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100" t="s">
        <v>1267</v>
      </c>
      <c r="GB7" s="100"/>
      <c r="GC7" s="100"/>
      <c r="GD7" s="80" t="s">
        <v>780</v>
      </c>
      <c r="GE7" s="80"/>
      <c r="GF7" s="80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6" t="s">
        <v>56</v>
      </c>
      <c r="E42" s="107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8" t="s">
        <v>159</v>
      </c>
      <c r="E51" s="108"/>
      <c r="F51" s="63" t="s">
        <v>116</v>
      </c>
      <c r="G51" s="64"/>
      <c r="H51" s="68" t="s">
        <v>174</v>
      </c>
      <c r="I51" s="69"/>
      <c r="J51" s="99" t="s">
        <v>186</v>
      </c>
      <c r="K51" s="99"/>
      <c r="L51" s="99" t="s">
        <v>117</v>
      </c>
      <c r="M51" s="99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2025-07-31T11:12:31Z</dcterms:modified>
</cp:coreProperties>
</file>