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91028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D39" i="2"/>
  <c r="LD40"/>
  <c r="KZ39"/>
  <c r="KZ40"/>
  <c r="KX39"/>
  <c r="KX40"/>
  <c r="KU39"/>
  <c r="KU40"/>
  <c r="KQ39"/>
  <c r="KQ40"/>
  <c r="KO39"/>
  <c r="KO40"/>
  <c r="KM39"/>
  <c r="KM40"/>
  <c r="KI39"/>
  <c r="KI40"/>
  <c r="KF39"/>
  <c r="KF40"/>
  <c r="KC39"/>
  <c r="KC40"/>
  <c r="JY39"/>
  <c r="JY40"/>
  <c r="JV39"/>
  <c r="JV40"/>
  <c r="JS39"/>
  <c r="JS40"/>
  <c r="JP39"/>
  <c r="JP40"/>
  <c r="JM39"/>
  <c r="JM40"/>
  <c r="JJ39"/>
  <c r="JJ40"/>
  <c r="JI39"/>
  <c r="JI40"/>
  <c r="JD39"/>
  <c r="JD40"/>
  <c r="JB39"/>
  <c r="JB40"/>
  <c r="IX39"/>
  <c r="IX40"/>
  <c r="IU39"/>
  <c r="IU40"/>
  <c r="IR39"/>
  <c r="IR40"/>
  <c r="IO39"/>
  <c r="IO40"/>
  <c r="IL39"/>
  <c r="IL40"/>
  <c r="IJ39"/>
  <c r="IJ40"/>
  <c r="IG39"/>
  <c r="IG40"/>
  <c r="IE39"/>
  <c r="IE40"/>
  <c r="IB39"/>
  <c r="IB40"/>
  <c r="HX39"/>
  <c r="HX40"/>
  <c r="HT39"/>
  <c r="HT40"/>
  <c r="HR39"/>
  <c r="HR40"/>
  <c r="HN39"/>
  <c r="HN40"/>
  <c r="HK39"/>
  <c r="HK40"/>
  <c r="HH39"/>
  <c r="HH40"/>
  <c r="HG39"/>
  <c r="HG40"/>
  <c r="HC39"/>
  <c r="HC40"/>
  <c r="GZ39"/>
  <c r="GZ40"/>
  <c r="GW39"/>
  <c r="GW40"/>
  <c r="GT39"/>
  <c r="GT40"/>
  <c r="GP39"/>
  <c r="GP40"/>
  <c r="GM39"/>
  <c r="GM40"/>
  <c r="GJ39"/>
  <c r="GJ40"/>
  <c r="GH39"/>
  <c r="GH40"/>
  <c r="GE39"/>
  <c r="GE40"/>
  <c r="GB39"/>
  <c r="GB40"/>
  <c r="FX39"/>
  <c r="FX40"/>
  <c r="FU39"/>
  <c r="FU40"/>
  <c r="FS39"/>
  <c r="FS40"/>
  <c r="FP39"/>
  <c r="FP40"/>
  <c r="FM39"/>
  <c r="FM40"/>
  <c r="FI39"/>
  <c r="FI40"/>
  <c r="FG39"/>
  <c r="FG40"/>
  <c r="FC39"/>
  <c r="FC40"/>
  <c r="EZ39"/>
  <c r="EZ40"/>
  <c r="EW39"/>
  <c r="EW40"/>
  <c r="EU39"/>
  <c r="EU40"/>
  <c r="EN39"/>
  <c r="EN40"/>
  <c r="ER39"/>
  <c r="ER40"/>
  <c r="EL39"/>
  <c r="EL40"/>
  <c r="EH39"/>
  <c r="EH40"/>
  <c r="EE39"/>
  <c r="EE40"/>
  <c r="EB39"/>
  <c r="EB40"/>
  <c r="EA39"/>
  <c r="EA40"/>
  <c r="DW39"/>
  <c r="DW40"/>
  <c r="DT39"/>
  <c r="DT40"/>
  <c r="DQ39"/>
  <c r="DQ40"/>
  <c r="DM39"/>
  <c r="DM40"/>
  <c r="DK39"/>
  <c r="DK40"/>
  <c r="DH39"/>
  <c r="DH40"/>
  <c r="DE39"/>
  <c r="DE40"/>
  <c r="DC39"/>
  <c r="DC40"/>
  <c r="CY39"/>
  <c r="CY40"/>
  <c r="CW39"/>
  <c r="CW40"/>
  <c r="CS39"/>
  <c r="CS40"/>
  <c r="CO39"/>
  <c r="CO40"/>
  <c r="CN39"/>
  <c r="CN40"/>
  <c r="CK39"/>
  <c r="CK40"/>
  <c r="CG39"/>
  <c r="CG40"/>
  <c r="CE39"/>
  <c r="CE40"/>
  <c r="BZ39"/>
  <c r="BZ40"/>
  <c r="BY39"/>
  <c r="BY40"/>
  <c r="BT39"/>
  <c r="BT40"/>
  <c r="BQ39"/>
  <c r="BQ40"/>
  <c r="BO39"/>
  <c r="BO40"/>
  <c r="BL39"/>
  <c r="BL40"/>
  <c r="BG39"/>
  <c r="BG40"/>
  <c r="BC39"/>
  <c r="BC40"/>
  <c r="AZ39"/>
  <c r="AZ40"/>
  <c r="AW39"/>
  <c r="AW40"/>
  <c r="AS39"/>
  <c r="AS40"/>
  <c r="AP39"/>
  <c r="AP40"/>
  <c r="AM39"/>
  <c r="AM40"/>
  <c r="AK39"/>
  <c r="AK40"/>
  <c r="AH39"/>
  <c r="AH40"/>
  <c r="AE39"/>
  <c r="AE40"/>
  <c r="Y39"/>
  <c r="Y40"/>
  <c r="AB39"/>
  <c r="AB40"/>
  <c r="W39"/>
  <c r="W40"/>
  <c r="S39"/>
  <c r="S40"/>
  <c r="P39"/>
  <c r="P40"/>
  <c r="N39"/>
  <c r="N40"/>
  <c r="K39"/>
  <c r="K40"/>
  <c r="G39"/>
  <c r="G40"/>
  <c r="D39"/>
  <c r="D40"/>
  <c r="FH34" i="4"/>
  <c r="FH35"/>
  <c r="FC34"/>
  <c r="FC35"/>
  <c r="FB34"/>
  <c r="FB35"/>
  <c r="FA34"/>
  <c r="FA35"/>
  <c r="EY34"/>
  <c r="EY35"/>
  <c r="ET34"/>
  <c r="ET35"/>
  <c r="EQ34"/>
  <c r="EQ35"/>
  <c r="EP34"/>
  <c r="EP35"/>
  <c r="EO34"/>
  <c r="EO35"/>
  <c r="EM34"/>
  <c r="EM35"/>
  <c r="EL34"/>
  <c r="EL35"/>
  <c r="EJ34"/>
  <c r="EJ35"/>
  <c r="EE34"/>
  <c r="EE35"/>
  <c r="ED34"/>
  <c r="ED35"/>
  <c r="EC34"/>
  <c r="EC35"/>
  <c r="EA34"/>
  <c r="EA35"/>
  <c r="DX34"/>
  <c r="DX35"/>
  <c r="DS34"/>
  <c r="DS35"/>
  <c r="DR34"/>
  <c r="DR35"/>
  <c r="DQ34"/>
  <c r="DQ35"/>
  <c r="DO34"/>
  <c r="DO35"/>
  <c r="DL34"/>
  <c r="DL35"/>
  <c r="DG34"/>
  <c r="DG35"/>
  <c r="DD34"/>
  <c r="DD35"/>
  <c r="DC34"/>
  <c r="DC35"/>
  <c r="CZ34"/>
  <c r="CZ35"/>
  <c r="CY34"/>
  <c r="CY35"/>
  <c r="CW34"/>
  <c r="CW35"/>
  <c r="CT34"/>
  <c r="CT35"/>
  <c r="CS34"/>
  <c r="CS35"/>
  <c r="CQ34"/>
  <c r="CQ35"/>
  <c r="CL34"/>
  <c r="CL35"/>
  <c r="CK34"/>
  <c r="CK35"/>
  <c r="CJ34"/>
  <c r="CJ35"/>
  <c r="CF34"/>
  <c r="CF35"/>
  <c r="CE34"/>
  <c r="CE35"/>
  <c r="CB34"/>
  <c r="CB35"/>
  <c r="CA34"/>
  <c r="CA35"/>
  <c r="BY34"/>
  <c r="BY35"/>
  <c r="BX34"/>
  <c r="BX35"/>
  <c r="BV34"/>
  <c r="BV35"/>
  <c r="BS34"/>
  <c r="BS35"/>
  <c r="BM34"/>
  <c r="BM35"/>
  <c r="BJ34"/>
  <c r="BJ35"/>
  <c r="BG34"/>
  <c r="BG35"/>
  <c r="BF34"/>
  <c r="BF35"/>
  <c r="BD34"/>
  <c r="BD35"/>
  <c r="BC34"/>
  <c r="BC35"/>
  <c r="BA34"/>
  <c r="BA35"/>
  <c r="AZ34"/>
  <c r="AZ35"/>
  <c r="AX34"/>
  <c r="AX35"/>
  <c r="AW34"/>
  <c r="AW35"/>
  <c r="AU34"/>
  <c r="AU35"/>
  <c r="AT34"/>
  <c r="AT35"/>
  <c r="AR34"/>
  <c r="AR35"/>
  <c r="AQ34"/>
  <c r="AQ35"/>
  <c r="AO34"/>
  <c r="AO35"/>
  <c r="AN34"/>
  <c r="AN35"/>
  <c r="AL34"/>
  <c r="AL35"/>
  <c r="AK34"/>
  <c r="AK35"/>
  <c r="AI34"/>
  <c r="AI35"/>
  <c r="AF34"/>
  <c r="AF35"/>
  <c r="AE34"/>
  <c r="AE35"/>
  <c r="AC34"/>
  <c r="AC35"/>
  <c r="AB34"/>
  <c r="AB35"/>
  <c r="Z34"/>
  <c r="Z35"/>
  <c r="Y34"/>
  <c r="Y35"/>
  <c r="W34"/>
  <c r="W35"/>
  <c r="V34"/>
  <c r="V35"/>
  <c r="T34"/>
  <c r="T35"/>
  <c r="S34"/>
  <c r="S35"/>
  <c r="MR34"/>
  <c r="MR35"/>
  <c r="MQ34"/>
  <c r="MQ35"/>
  <c r="MP34"/>
  <c r="MP35"/>
  <c r="MO34"/>
  <c r="MO35"/>
  <c r="MN34"/>
  <c r="MN35"/>
  <c r="MM34"/>
  <c r="MM35"/>
  <c r="ML34"/>
  <c r="ML35"/>
  <c r="MK34"/>
  <c r="MK35"/>
  <c r="MJ34"/>
  <c r="MJ35"/>
  <c r="MI34"/>
  <c r="MI35"/>
  <c r="MH34"/>
  <c r="MH35"/>
  <c r="MG34"/>
  <c r="MG35"/>
  <c r="MF34"/>
  <c r="MF35"/>
  <c r="ME34"/>
  <c r="ME35"/>
  <c r="MD34"/>
  <c r="MD35"/>
  <c r="MC34"/>
  <c r="MC35"/>
  <c r="MB34"/>
  <c r="MB35"/>
  <c r="MA34"/>
  <c r="MA35"/>
  <c r="LZ34"/>
  <c r="LZ35"/>
  <c r="LY34"/>
  <c r="LY35"/>
  <c r="LX34"/>
  <c r="LX35"/>
  <c r="LW34"/>
  <c r="LW35"/>
  <c r="LV34"/>
  <c r="LV35"/>
  <c r="LU34"/>
  <c r="LU35"/>
  <c r="LT34"/>
  <c r="LT35"/>
  <c r="LS34"/>
  <c r="LS35"/>
  <c r="LR34"/>
  <c r="LR35"/>
  <c r="LQ34"/>
  <c r="LQ35"/>
  <c r="LP34"/>
  <c r="LP35"/>
  <c r="LO34"/>
  <c r="LO35"/>
  <c r="LN34"/>
  <c r="LN35"/>
  <c r="LM34"/>
  <c r="LM35"/>
  <c r="LL34"/>
  <c r="LL35"/>
  <c r="LK34"/>
  <c r="LK35"/>
  <c r="LJ34"/>
  <c r="LJ35"/>
  <c r="LI34"/>
  <c r="LI35"/>
  <c r="LH34"/>
  <c r="LH35"/>
  <c r="LG34"/>
  <c r="LG35"/>
  <c r="LF34"/>
  <c r="LF35"/>
  <c r="LE34"/>
  <c r="LE35"/>
  <c r="LD34"/>
  <c r="LD35"/>
  <c r="LC34"/>
  <c r="LC35"/>
  <c r="LB34"/>
  <c r="LB35"/>
  <c r="LA34"/>
  <c r="LA35"/>
  <c r="KZ34"/>
  <c r="KZ35"/>
  <c r="KY34"/>
  <c r="KY35"/>
  <c r="KX34"/>
  <c r="KX35"/>
  <c r="KW34"/>
  <c r="KW35"/>
  <c r="KV34"/>
  <c r="KV35"/>
  <c r="KU34"/>
  <c r="KU35"/>
  <c r="KT34"/>
  <c r="KT35"/>
  <c r="KS34"/>
  <c r="KS35"/>
  <c r="KR34"/>
  <c r="KR35"/>
  <c r="KQ34"/>
  <c r="KQ35"/>
  <c r="KP34"/>
  <c r="KP35"/>
  <c r="KO34"/>
  <c r="KO35"/>
  <c r="KN34"/>
  <c r="KN35"/>
  <c r="KM34"/>
  <c r="KM35"/>
  <c r="KL34"/>
  <c r="KL35"/>
  <c r="KK34"/>
  <c r="KK35"/>
  <c r="KJ34"/>
  <c r="KJ35"/>
  <c r="KI34"/>
  <c r="KI35"/>
  <c r="KH34"/>
  <c r="KH35"/>
  <c r="KG34"/>
  <c r="KG35"/>
  <c r="KF34"/>
  <c r="KF35"/>
  <c r="KE34"/>
  <c r="KE35"/>
  <c r="KD34"/>
  <c r="KD35"/>
  <c r="KC34"/>
  <c r="KC35"/>
  <c r="KB34"/>
  <c r="KB35"/>
  <c r="KA34"/>
  <c r="KA35"/>
  <c r="JZ34"/>
  <c r="JZ35"/>
  <c r="JY34"/>
  <c r="JY35"/>
  <c r="JX34"/>
  <c r="JX35"/>
  <c r="JW34"/>
  <c r="JW35"/>
  <c r="JV34"/>
  <c r="JV35"/>
  <c r="JU34"/>
  <c r="JU35"/>
  <c r="JT34"/>
  <c r="JT35"/>
  <c r="JS34"/>
  <c r="JS35"/>
  <c r="JR34"/>
  <c r="JR35"/>
  <c r="JQ34"/>
  <c r="JQ35"/>
  <c r="JP34"/>
  <c r="JP35"/>
  <c r="JO34"/>
  <c r="JO35"/>
  <c r="JN34"/>
  <c r="JN35"/>
  <c r="JM34"/>
  <c r="JM35"/>
  <c r="JL34"/>
  <c r="JL35"/>
  <c r="JK34"/>
  <c r="JK35"/>
  <c r="JJ34"/>
  <c r="JJ35"/>
  <c r="JI34"/>
  <c r="JI35"/>
  <c r="JH34"/>
  <c r="JH35"/>
  <c r="JG34"/>
  <c r="JG35"/>
  <c r="JF34"/>
  <c r="JF35"/>
  <c r="JE34"/>
  <c r="JE35"/>
  <c r="JD34"/>
  <c r="JD35"/>
  <c r="JC34"/>
  <c r="JC35"/>
  <c r="JB34"/>
  <c r="JB35"/>
  <c r="JA34"/>
  <c r="JA35"/>
  <c r="IZ34"/>
  <c r="IZ35"/>
  <c r="IY34"/>
  <c r="IY35"/>
  <c r="IX34"/>
  <c r="IX35"/>
  <c r="IW34"/>
  <c r="IW35"/>
  <c r="IV34"/>
  <c r="IV35"/>
  <c r="IU34"/>
  <c r="IU35"/>
  <c r="IT34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K34"/>
  <c r="FK35"/>
  <c r="FL34"/>
  <c r="FL35"/>
  <c r="FJ34"/>
  <c r="FJ35"/>
  <c r="FI34"/>
  <c r="FI35"/>
  <c r="FG34"/>
  <c r="FG35"/>
  <c r="FF34"/>
  <c r="FF35"/>
  <c r="FE34"/>
  <c r="FE35"/>
  <c r="FD34"/>
  <c r="FD35"/>
  <c r="EZ34"/>
  <c r="EZ35"/>
  <c r="EX34"/>
  <c r="EX35"/>
  <c r="EW34"/>
  <c r="EW35"/>
  <c r="EV34"/>
  <c r="EV35"/>
  <c r="EU34"/>
  <c r="EU35"/>
  <c r="ES34"/>
  <c r="ES35"/>
  <c r="ER34"/>
  <c r="ER35"/>
  <c r="EN34"/>
  <c r="EN35"/>
  <c r="EK34"/>
  <c r="EK35"/>
  <c r="EI34"/>
  <c r="EI35"/>
  <c r="EH34"/>
  <c r="EH35"/>
  <c r="EG34"/>
  <c r="EG35"/>
  <c r="EF34"/>
  <c r="EF35"/>
  <c r="EB34"/>
  <c r="EB35"/>
  <c r="DZ34"/>
  <c r="DZ35"/>
  <c r="DY34"/>
  <c r="DY35"/>
  <c r="DW34"/>
  <c r="DW35"/>
  <c r="DV34"/>
  <c r="DV35"/>
  <c r="DU34"/>
  <c r="DU35"/>
  <c r="DT34"/>
  <c r="DT35"/>
  <c r="DP34"/>
  <c r="DP35"/>
  <c r="DN34"/>
  <c r="DN35"/>
  <c r="DM34"/>
  <c r="DM35"/>
  <c r="DK34"/>
  <c r="DK35"/>
  <c r="DJ34"/>
  <c r="DJ35"/>
  <c r="DI34"/>
  <c r="DI35"/>
  <c r="DH34"/>
  <c r="DH35"/>
  <c r="DF34"/>
  <c r="DF35"/>
  <c r="DE34"/>
  <c r="DE35"/>
  <c r="DB34"/>
  <c r="DB35"/>
  <c r="DA34"/>
  <c r="DA35"/>
  <c r="CX34"/>
  <c r="CX35"/>
  <c r="CV34"/>
  <c r="CV35"/>
  <c r="CU34"/>
  <c r="CU35"/>
  <c r="CR34"/>
  <c r="CR35"/>
  <c r="CP34"/>
  <c r="CP35"/>
  <c r="CO34"/>
  <c r="CO35"/>
  <c r="CN34"/>
  <c r="CN35"/>
  <c r="CM34"/>
  <c r="CM35"/>
  <c r="CI34"/>
  <c r="CI35"/>
  <c r="CH34"/>
  <c r="CH35"/>
  <c r="CG34"/>
  <c r="CG35"/>
  <c r="CD34"/>
  <c r="CD35"/>
  <c r="CC34"/>
  <c r="CC35"/>
  <c r="BZ34"/>
  <c r="BZ35"/>
  <c r="BW34"/>
  <c r="BW35"/>
  <c r="BU34"/>
  <c r="BU35"/>
  <c r="BT34"/>
  <c r="BT35"/>
  <c r="BR34"/>
  <c r="BR35"/>
  <c r="BQ34"/>
  <c r="BQ35"/>
  <c r="BP34"/>
  <c r="BP35"/>
  <c r="BO34"/>
  <c r="BO35"/>
  <c r="BN34"/>
  <c r="BN35"/>
  <c r="BL34"/>
  <c r="BL35"/>
  <c r="BK34"/>
  <c r="BK35"/>
  <c r="BI34"/>
  <c r="BI35"/>
  <c r="BH34"/>
  <c r="BH35"/>
  <c r="BE34"/>
  <c r="BE35"/>
  <c r="BB34"/>
  <c r="BB35"/>
  <c r="AY34"/>
  <c r="AY35"/>
  <c r="AV34"/>
  <c r="AV35"/>
  <c r="AS34"/>
  <c r="AS35"/>
  <c r="AP34"/>
  <c r="AP35"/>
  <c r="AM34"/>
  <c r="AM35"/>
  <c r="AJ34"/>
  <c r="AJ35"/>
  <c r="AH34"/>
  <c r="AH35"/>
  <c r="AG34"/>
  <c r="AG35"/>
  <c r="AA34"/>
  <c r="AA35"/>
  <c r="X34"/>
  <c r="X35"/>
  <c r="R34"/>
  <c r="R35"/>
  <c r="P34"/>
  <c r="P35"/>
  <c r="Q34"/>
  <c r="Q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D34"/>
  <c r="D35"/>
  <c r="E34"/>
  <c r="E35"/>
  <c r="C34"/>
  <c r="C35"/>
  <c r="RB34"/>
  <c r="RB35"/>
  <c r="RE34"/>
  <c r="RE35"/>
  <c r="RH34"/>
  <c r="RH35"/>
  <c r="RK34"/>
  <c r="RK35"/>
  <c r="RN34"/>
  <c r="RN35"/>
  <c r="RQ34"/>
  <c r="RQ35"/>
  <c r="RT34"/>
  <c r="RT35"/>
  <c r="RW34"/>
  <c r="RW35"/>
  <c r="RZ34"/>
  <c r="RZ35"/>
  <c r="SC34"/>
  <c r="SC35"/>
  <c r="SF34"/>
  <c r="SF35"/>
  <c r="SI34"/>
  <c r="SI35"/>
  <c r="SL34"/>
  <c r="SL35"/>
  <c r="SO34"/>
  <c r="SO35"/>
  <c r="SR34"/>
  <c r="SR35"/>
  <c r="SU34"/>
  <c r="SU35"/>
  <c r="SX34"/>
  <c r="SX35"/>
  <c r="TA34"/>
  <c r="TA35"/>
  <c r="TD34"/>
  <c r="TD35"/>
  <c r="TG34"/>
  <c r="TG35"/>
  <c r="TJ34"/>
  <c r="TJ35"/>
  <c r="TM34"/>
  <c r="TM35"/>
  <c r="TP34"/>
  <c r="TP35"/>
  <c r="TS34"/>
  <c r="TS35"/>
  <c r="TV34"/>
  <c r="TV35"/>
  <c r="TY34"/>
  <c r="TY35"/>
  <c r="UB34"/>
  <c r="UB35"/>
  <c r="UE34"/>
  <c r="UE35"/>
  <c r="UH34"/>
  <c r="UH35"/>
  <c r="UK34"/>
  <c r="UK35"/>
  <c r="UN34"/>
  <c r="UN35"/>
  <c r="UQ34"/>
  <c r="UQ35"/>
  <c r="UT34"/>
  <c r="UT35"/>
  <c r="UW34"/>
  <c r="UW35"/>
  <c r="UZ34"/>
  <c r="UZ35"/>
  <c r="VC34"/>
  <c r="VC35"/>
  <c r="VF34"/>
  <c r="VF35"/>
  <c r="VI34"/>
  <c r="VI35"/>
  <c r="D56"/>
  <c r="E56"/>
  <c r="D39" i="5"/>
  <c r="E39"/>
  <c r="F39"/>
  <c r="G39"/>
  <c r="G40"/>
  <c r="H39"/>
  <c r="I39"/>
  <c r="J39"/>
  <c r="K39"/>
  <c r="K40"/>
  <c r="L39"/>
  <c r="M39"/>
  <c r="N39"/>
  <c r="N40"/>
  <c r="O39"/>
  <c r="O40"/>
  <c r="P39"/>
  <c r="Q39"/>
  <c r="R39"/>
  <c r="R40"/>
  <c r="S39"/>
  <c r="S40"/>
  <c r="T39"/>
  <c r="U39"/>
  <c r="V39"/>
  <c r="V40"/>
  <c r="W39"/>
  <c r="W40"/>
  <c r="X39"/>
  <c r="Y39"/>
  <c r="Z39"/>
  <c r="Z40"/>
  <c r="AA39"/>
  <c r="AA40"/>
  <c r="AB39"/>
  <c r="AC39"/>
  <c r="AD39"/>
  <c r="AD40"/>
  <c r="AE39"/>
  <c r="AE40"/>
  <c r="AF39"/>
  <c r="AG39"/>
  <c r="AH39"/>
  <c r="AH40"/>
  <c r="AI39"/>
  <c r="AI40"/>
  <c r="AJ39"/>
  <c r="AK39"/>
  <c r="AL39"/>
  <c r="AM39"/>
  <c r="AM40"/>
  <c r="AN39"/>
  <c r="AO39"/>
  <c r="AP39"/>
  <c r="AQ39"/>
  <c r="AQ40"/>
  <c r="AR39"/>
  <c r="AS39"/>
  <c r="AT39"/>
  <c r="AT40"/>
  <c r="AU39"/>
  <c r="AU40"/>
  <c r="AV39"/>
  <c r="AW39"/>
  <c r="AX39"/>
  <c r="AX40"/>
  <c r="AY39"/>
  <c r="AY40"/>
  <c r="AZ39"/>
  <c r="BA39"/>
  <c r="BB39"/>
  <c r="BB40"/>
  <c r="BC39"/>
  <c r="BC40"/>
  <c r="BD39"/>
  <c r="BE39"/>
  <c r="BF39"/>
  <c r="BF40"/>
  <c r="BG39"/>
  <c r="BG40"/>
  <c r="BH39"/>
  <c r="BI39"/>
  <c r="BJ39"/>
  <c r="BJ40"/>
  <c r="BK39"/>
  <c r="BK40"/>
  <c r="BL39"/>
  <c r="BM39"/>
  <c r="BN39"/>
  <c r="BN40"/>
  <c r="BO39"/>
  <c r="BO40"/>
  <c r="BP39"/>
  <c r="BQ39"/>
  <c r="BR39"/>
  <c r="BS39"/>
  <c r="BS40"/>
  <c r="BT39"/>
  <c r="BU39"/>
  <c r="BV39"/>
  <c r="BW39"/>
  <c r="BW40"/>
  <c r="BX39"/>
  <c r="BY39"/>
  <c r="BZ39"/>
  <c r="BZ40"/>
  <c r="CA39"/>
  <c r="CA40"/>
  <c r="CB39"/>
  <c r="CC39"/>
  <c r="CD39"/>
  <c r="CD40"/>
  <c r="CE39"/>
  <c r="CE40"/>
  <c r="CF39"/>
  <c r="CG39"/>
  <c r="CH39"/>
  <c r="CH40"/>
  <c r="CI39"/>
  <c r="CI40"/>
  <c r="CJ39"/>
  <c r="CK39"/>
  <c r="CL39"/>
  <c r="CL40"/>
  <c r="CM39"/>
  <c r="CM40"/>
  <c r="CN39"/>
  <c r="CO39"/>
  <c r="CP39"/>
  <c r="CP40"/>
  <c r="CQ39"/>
  <c r="CQ40"/>
  <c r="CR39"/>
  <c r="CS39"/>
  <c r="CT39"/>
  <c r="CT40"/>
  <c r="CU39"/>
  <c r="CU40"/>
  <c r="CV39"/>
  <c r="CW39"/>
  <c r="CX39"/>
  <c r="CY39"/>
  <c r="CY40"/>
  <c r="CZ39"/>
  <c r="DA39"/>
  <c r="DB39"/>
  <c r="DC39"/>
  <c r="DC40"/>
  <c r="DD39"/>
  <c r="DE39"/>
  <c r="DF39"/>
  <c r="DF40"/>
  <c r="DG39"/>
  <c r="DG40"/>
  <c r="DH39"/>
  <c r="DI39"/>
  <c r="DJ39"/>
  <c r="DJ40"/>
  <c r="DK39"/>
  <c r="DK40"/>
  <c r="DL39"/>
  <c r="DM39"/>
  <c r="DN39"/>
  <c r="DN40"/>
  <c r="DO39"/>
  <c r="DO40"/>
  <c r="DP39"/>
  <c r="DQ39"/>
  <c r="DR39"/>
  <c r="DR40"/>
  <c r="DS39"/>
  <c r="DS40"/>
  <c r="DT39"/>
  <c r="DU39"/>
  <c r="DV39"/>
  <c r="DV40"/>
  <c r="DW39"/>
  <c r="DW40"/>
  <c r="DX39"/>
  <c r="DY39"/>
  <c r="DZ39"/>
  <c r="DZ40"/>
  <c r="EA39"/>
  <c r="EA40"/>
  <c r="EB39"/>
  <c r="EC39"/>
  <c r="ED39"/>
  <c r="EE39"/>
  <c r="EE40"/>
  <c r="EF39"/>
  <c r="EG39"/>
  <c r="EH39"/>
  <c r="EI39"/>
  <c r="EI40"/>
  <c r="EJ39"/>
  <c r="EK39"/>
  <c r="EL39"/>
  <c r="EL40"/>
  <c r="EM39"/>
  <c r="EM40"/>
  <c r="EN39"/>
  <c r="EO39"/>
  <c r="EP39"/>
  <c r="EP40"/>
  <c r="EQ39"/>
  <c r="EQ40"/>
  <c r="ER39"/>
  <c r="ES39"/>
  <c r="ET39"/>
  <c r="ET40"/>
  <c r="EU39"/>
  <c r="EU40"/>
  <c r="EV39"/>
  <c r="EW39"/>
  <c r="EX39"/>
  <c r="EX40"/>
  <c r="EY39"/>
  <c r="EY40"/>
  <c r="EZ39"/>
  <c r="FA39"/>
  <c r="FB39"/>
  <c r="FB40"/>
  <c r="FC39"/>
  <c r="FC40"/>
  <c r="FD39"/>
  <c r="FE39"/>
  <c r="FF39"/>
  <c r="FF40"/>
  <c r="FG39"/>
  <c r="FG40"/>
  <c r="FH39"/>
  <c r="FI39"/>
  <c r="FJ39"/>
  <c r="FK39"/>
  <c r="FK40"/>
  <c r="FL39"/>
  <c r="FM39"/>
  <c r="FN39"/>
  <c r="FO39"/>
  <c r="FO40"/>
  <c r="FP39"/>
  <c r="FQ39"/>
  <c r="FR39"/>
  <c r="FR40"/>
  <c r="FS39"/>
  <c r="FS40"/>
  <c r="FT39"/>
  <c r="FU39"/>
  <c r="FV39"/>
  <c r="FV40"/>
  <c r="FW39"/>
  <c r="FW40"/>
  <c r="FX39"/>
  <c r="FY39"/>
  <c r="FZ39"/>
  <c r="FZ40"/>
  <c r="GA39"/>
  <c r="GA40"/>
  <c r="GB39"/>
  <c r="GC39"/>
  <c r="GD39"/>
  <c r="GD40"/>
  <c r="GE39"/>
  <c r="GE40"/>
  <c r="GF39"/>
  <c r="GG39"/>
  <c r="GH39"/>
  <c r="GH40"/>
  <c r="GI39"/>
  <c r="GI40"/>
  <c r="GJ39"/>
  <c r="GK39"/>
  <c r="GL39"/>
  <c r="GL40"/>
  <c r="GM39"/>
  <c r="GM40"/>
  <c r="GN39"/>
  <c r="GO39"/>
  <c r="GP39"/>
  <c r="GQ39"/>
  <c r="GQ40"/>
  <c r="GR39"/>
  <c r="GS39"/>
  <c r="GT39"/>
  <c r="GU39"/>
  <c r="GU40"/>
  <c r="GV39"/>
  <c r="GW39"/>
  <c r="GX39"/>
  <c r="GX40"/>
  <c r="GY39"/>
  <c r="GY40"/>
  <c r="GZ39"/>
  <c r="HA39"/>
  <c r="HB39"/>
  <c r="HB40"/>
  <c r="HC39"/>
  <c r="HC40"/>
  <c r="HD39"/>
  <c r="HE39"/>
  <c r="HF39"/>
  <c r="HF40"/>
  <c r="HG39"/>
  <c r="HG40"/>
  <c r="HH39"/>
  <c r="HI39"/>
  <c r="HJ39"/>
  <c r="HJ40"/>
  <c r="HK39"/>
  <c r="HK40"/>
  <c r="HL39"/>
  <c r="HM39"/>
  <c r="HN39"/>
  <c r="HN40"/>
  <c r="HO39"/>
  <c r="HO40"/>
  <c r="HP39"/>
  <c r="HQ39"/>
  <c r="HR39"/>
  <c r="HR40"/>
  <c r="HS39"/>
  <c r="HS40"/>
  <c r="HT39"/>
  <c r="HU39"/>
  <c r="HV39"/>
  <c r="HV40"/>
  <c r="HW39"/>
  <c r="HW40"/>
  <c r="HX39"/>
  <c r="HY39"/>
  <c r="HZ39"/>
  <c r="HZ40"/>
  <c r="IA39"/>
  <c r="IA40"/>
  <c r="IB39"/>
  <c r="IC39"/>
  <c r="ID39"/>
  <c r="ID40"/>
  <c r="IE39"/>
  <c r="IE40"/>
  <c r="IF39"/>
  <c r="IG39"/>
  <c r="IH39"/>
  <c r="IH40"/>
  <c r="II39"/>
  <c r="II40"/>
  <c r="IJ39"/>
  <c r="IK39"/>
  <c r="IL39"/>
  <c r="IL40"/>
  <c r="IM39"/>
  <c r="IM40"/>
  <c r="IN39"/>
  <c r="IO39"/>
  <c r="IP39"/>
  <c r="IP40"/>
  <c r="IQ39"/>
  <c r="IQ40"/>
  <c r="IR39"/>
  <c r="IS39"/>
  <c r="IT39"/>
  <c r="IT40"/>
  <c r="IU39"/>
  <c r="IU40"/>
  <c r="IV39"/>
  <c r="IW39"/>
  <c r="IX39"/>
  <c r="IX40"/>
  <c r="IY39"/>
  <c r="IY40"/>
  <c r="IZ39"/>
  <c r="JA39"/>
  <c r="JB39"/>
  <c r="JC39"/>
  <c r="JC40"/>
  <c r="JD39"/>
  <c r="JE39"/>
  <c r="JF39"/>
  <c r="JG39"/>
  <c r="JG40"/>
  <c r="JH39"/>
  <c r="JI39"/>
  <c r="JJ39"/>
  <c r="JJ40"/>
  <c r="JK39"/>
  <c r="JK40"/>
  <c r="JL39"/>
  <c r="JM39"/>
  <c r="JN39"/>
  <c r="JN40"/>
  <c r="JO39"/>
  <c r="JO40"/>
  <c r="JP39"/>
  <c r="JQ39"/>
  <c r="JR39"/>
  <c r="JR40"/>
  <c r="JS39"/>
  <c r="JS40"/>
  <c r="JT39"/>
  <c r="JU39"/>
  <c r="JV39"/>
  <c r="JV40"/>
  <c r="JW39"/>
  <c r="JW40"/>
  <c r="JX39"/>
  <c r="JY39"/>
  <c r="JZ39"/>
  <c r="JZ40"/>
  <c r="KA39"/>
  <c r="KA40"/>
  <c r="KB39"/>
  <c r="KC39"/>
  <c r="KD39"/>
  <c r="KD40"/>
  <c r="KE39"/>
  <c r="KE40"/>
  <c r="KF39"/>
  <c r="KG39"/>
  <c r="KH39"/>
  <c r="KH40"/>
  <c r="KI39"/>
  <c r="KI40"/>
  <c r="KJ39"/>
  <c r="KK39"/>
  <c r="KL39"/>
  <c r="KL40"/>
  <c r="KM39"/>
  <c r="KM40"/>
  <c r="KN39"/>
  <c r="KO39"/>
  <c r="KP39"/>
  <c r="KP40"/>
  <c r="KQ39"/>
  <c r="KQ40"/>
  <c r="KR39"/>
  <c r="KS39"/>
  <c r="KT39"/>
  <c r="KT40"/>
  <c r="KU39"/>
  <c r="KU40"/>
  <c r="KV39"/>
  <c r="KW39"/>
  <c r="KX39"/>
  <c r="KX40"/>
  <c r="KY39"/>
  <c r="KY40"/>
  <c r="KZ39"/>
  <c r="LA39"/>
  <c r="LB39"/>
  <c r="LB40"/>
  <c r="LC39"/>
  <c r="LC40"/>
  <c r="LD39"/>
  <c r="LE39"/>
  <c r="LF39"/>
  <c r="LF40"/>
  <c r="LG39"/>
  <c r="LG40"/>
  <c r="LH39"/>
  <c r="LI39"/>
  <c r="LJ39"/>
  <c r="LJ40"/>
  <c r="LK39"/>
  <c r="LK40"/>
  <c r="LL39"/>
  <c r="LM39"/>
  <c r="LN39"/>
  <c r="LO39"/>
  <c r="LO40"/>
  <c r="LP39"/>
  <c r="LQ39"/>
  <c r="LR39"/>
  <c r="LS39"/>
  <c r="LS40"/>
  <c r="LT39"/>
  <c r="LU39"/>
  <c r="LV39"/>
  <c r="LV40"/>
  <c r="LW39"/>
  <c r="LW40"/>
  <c r="LX39"/>
  <c r="LY39"/>
  <c r="LZ39"/>
  <c r="LZ40"/>
  <c r="MA39"/>
  <c r="MA40"/>
  <c r="MB39"/>
  <c r="MC39"/>
  <c r="MD39"/>
  <c r="MD40"/>
  <c r="ME39"/>
  <c r="ME40"/>
  <c r="MF39"/>
  <c r="MG39"/>
  <c r="MH39"/>
  <c r="MH40"/>
  <c r="MI39"/>
  <c r="MI40"/>
  <c r="MJ39"/>
  <c r="MK39"/>
  <c r="ML39"/>
  <c r="ML40"/>
  <c r="MM39"/>
  <c r="MM40"/>
  <c r="MN39"/>
  <c r="MO39"/>
  <c r="MP39"/>
  <c r="MP40"/>
  <c r="MQ39"/>
  <c r="MQ40"/>
  <c r="MR39"/>
  <c r="MS39"/>
  <c r="MT39"/>
  <c r="MT40"/>
  <c r="MU39"/>
  <c r="MU40"/>
  <c r="MV39"/>
  <c r="MW39"/>
  <c r="MX39"/>
  <c r="MX40"/>
  <c r="MY39"/>
  <c r="MY40"/>
  <c r="MZ39"/>
  <c r="NA39"/>
  <c r="NB39"/>
  <c r="NB40"/>
  <c r="NC39"/>
  <c r="NC40"/>
  <c r="ND39"/>
  <c r="NE39"/>
  <c r="NF39"/>
  <c r="NF40"/>
  <c r="NG39"/>
  <c r="NG40"/>
  <c r="NH39"/>
  <c r="NI39"/>
  <c r="NJ39"/>
  <c r="NJ40"/>
  <c r="NK39"/>
  <c r="NK40"/>
  <c r="NL39"/>
  <c r="NM39"/>
  <c r="NN39"/>
  <c r="NN40"/>
  <c r="NO39"/>
  <c r="NO40"/>
  <c r="NP39"/>
  <c r="NQ39"/>
  <c r="NR39"/>
  <c r="NR40"/>
  <c r="NS39"/>
  <c r="NS40"/>
  <c r="NT39"/>
  <c r="NU39"/>
  <c r="NV39"/>
  <c r="NV40"/>
  <c r="NW39"/>
  <c r="NW40"/>
  <c r="NX39"/>
  <c r="NY39"/>
  <c r="NZ39"/>
  <c r="NZ40"/>
  <c r="OA39"/>
  <c r="OA40"/>
  <c r="OB39"/>
  <c r="OC39"/>
  <c r="OD39"/>
  <c r="OD40"/>
  <c r="OE39"/>
  <c r="OE40"/>
  <c r="OF39"/>
  <c r="OG39"/>
  <c r="OH39"/>
  <c r="OH40"/>
  <c r="OI39"/>
  <c r="OI40"/>
  <c r="OJ39"/>
  <c r="OK39"/>
  <c r="OL39"/>
  <c r="OL40"/>
  <c r="OM39"/>
  <c r="OM40"/>
  <c r="ON39"/>
  <c r="OO39"/>
  <c r="OP39"/>
  <c r="OP40"/>
  <c r="OQ39"/>
  <c r="OQ40"/>
  <c r="OR39"/>
  <c r="OS39"/>
  <c r="OT39"/>
  <c r="OT40"/>
  <c r="OU39"/>
  <c r="OU40"/>
  <c r="OV39"/>
  <c r="OW39"/>
  <c r="OX39"/>
  <c r="OX40"/>
  <c r="OY39"/>
  <c r="OY40"/>
  <c r="OZ39"/>
  <c r="OZ40"/>
  <c r="PA39"/>
  <c r="PA40"/>
  <c r="PB39"/>
  <c r="PB40"/>
  <c r="PC39"/>
  <c r="PC40"/>
  <c r="PD39"/>
  <c r="PD40"/>
  <c r="PE39"/>
  <c r="PE40"/>
  <c r="PF39"/>
  <c r="PF40"/>
  <c r="PG39"/>
  <c r="PG40"/>
  <c r="PH39"/>
  <c r="PH40"/>
  <c r="PI39"/>
  <c r="PJ39"/>
  <c r="PJ40"/>
  <c r="PK39"/>
  <c r="PK40"/>
  <c r="PL39"/>
  <c r="PL40"/>
  <c r="PM39"/>
  <c r="PN39"/>
  <c r="PN40"/>
  <c r="PO39"/>
  <c r="PO40"/>
  <c r="PP39"/>
  <c r="PP40"/>
  <c r="PQ39"/>
  <c r="PQ40"/>
  <c r="PR39"/>
  <c r="PR40"/>
  <c r="PS39"/>
  <c r="PS40"/>
  <c r="PT39"/>
  <c r="PT40"/>
  <c r="PU39"/>
  <c r="PV39"/>
  <c r="PV40"/>
  <c r="PW39"/>
  <c r="PW40"/>
  <c r="PX39"/>
  <c r="PX40"/>
  <c r="PY39"/>
  <c r="PY40"/>
  <c r="PZ39"/>
  <c r="PZ40"/>
  <c r="QA39"/>
  <c r="QA40"/>
  <c r="QB39"/>
  <c r="QC39"/>
  <c r="QD39"/>
  <c r="QD40"/>
  <c r="QE39"/>
  <c r="QE40"/>
  <c r="QF39"/>
  <c r="QF40"/>
  <c r="QG39"/>
  <c r="QG40"/>
  <c r="QH39"/>
  <c r="QI39"/>
  <c r="QI40"/>
  <c r="QJ39"/>
  <c r="QJ40"/>
  <c r="QK39"/>
  <c r="QL39"/>
  <c r="QL40"/>
  <c r="QM39"/>
  <c r="QM40"/>
  <c r="QN39"/>
  <c r="QN40"/>
  <c r="QO39"/>
  <c r="QO40"/>
  <c r="QP39"/>
  <c r="QP40"/>
  <c r="QQ39"/>
  <c r="QQ40"/>
  <c r="QR39"/>
  <c r="QR40"/>
  <c r="QS39"/>
  <c r="QT39"/>
  <c r="QT40"/>
  <c r="QU39"/>
  <c r="QU40"/>
  <c r="QV39"/>
  <c r="QV40"/>
  <c r="QW39"/>
  <c r="QX39"/>
  <c r="QX40"/>
  <c r="QY39"/>
  <c r="QY40"/>
  <c r="QZ39"/>
  <c r="QZ40"/>
  <c r="RA39"/>
  <c r="RA40"/>
  <c r="RB39"/>
  <c r="RB40"/>
  <c r="RC39"/>
  <c r="RC40"/>
  <c r="RD39"/>
  <c r="RD40"/>
  <c r="RE39"/>
  <c r="RF39"/>
  <c r="RF40"/>
  <c r="RG39"/>
  <c r="RG40"/>
  <c r="RH39"/>
  <c r="RH40"/>
  <c r="RI39"/>
  <c r="RI40"/>
  <c r="RJ39"/>
  <c r="RJ40"/>
  <c r="RK39"/>
  <c r="RK40"/>
  <c r="RL39"/>
  <c r="RL40"/>
  <c r="RM39"/>
  <c r="RN39"/>
  <c r="RN40"/>
  <c r="RO39"/>
  <c r="RO40"/>
  <c r="RP39"/>
  <c r="RP40"/>
  <c r="RQ39"/>
  <c r="RQ40"/>
  <c r="RR39"/>
  <c r="RR40"/>
  <c r="RS39"/>
  <c r="RS40"/>
  <c r="RT39"/>
  <c r="RU39"/>
  <c r="RV39"/>
  <c r="RV40"/>
  <c r="RW39"/>
  <c r="RW40"/>
  <c r="RX39"/>
  <c r="RX40"/>
  <c r="RY39"/>
  <c r="RY40"/>
  <c r="RZ39"/>
  <c r="RZ40"/>
  <c r="SA39"/>
  <c r="SA40"/>
  <c r="SB39"/>
  <c r="SB40"/>
  <c r="SC39"/>
  <c r="SD39"/>
  <c r="SD40"/>
  <c r="SE39"/>
  <c r="SE40"/>
  <c r="SF39"/>
  <c r="SF40"/>
  <c r="SG39"/>
  <c r="SG40"/>
  <c r="SH39"/>
  <c r="SH40"/>
  <c r="SI39"/>
  <c r="SI40"/>
  <c r="SJ39"/>
  <c r="SJ40"/>
  <c r="SK39"/>
  <c r="SL39"/>
  <c r="SL40"/>
  <c r="SM39"/>
  <c r="SM40"/>
  <c r="SN39"/>
  <c r="SN40"/>
  <c r="SO39"/>
  <c r="SO40"/>
  <c r="SP39"/>
  <c r="SP40"/>
  <c r="SQ39"/>
  <c r="SQ40"/>
  <c r="SR39"/>
  <c r="SR40"/>
  <c r="SS39"/>
  <c r="SS40"/>
  <c r="ST39"/>
  <c r="ST40"/>
  <c r="SU39"/>
  <c r="SU40"/>
  <c r="SV39"/>
  <c r="SV40"/>
  <c r="SW39"/>
  <c r="SX39"/>
  <c r="SX40"/>
  <c r="SY39"/>
  <c r="SY40"/>
  <c r="SZ39"/>
  <c r="SZ40"/>
  <c r="TA39"/>
  <c r="TA40"/>
  <c r="TB39"/>
  <c r="TB40"/>
  <c r="TC39"/>
  <c r="TC40"/>
  <c r="TD39"/>
  <c r="TD40"/>
  <c r="TE39"/>
  <c r="TF39"/>
  <c r="TF40"/>
  <c r="TG39"/>
  <c r="TG40"/>
  <c r="TH39"/>
  <c r="TH40"/>
  <c r="TI39"/>
  <c r="TI40"/>
  <c r="TJ39"/>
  <c r="TJ40"/>
  <c r="TK39"/>
  <c r="TK40"/>
  <c r="TL39"/>
  <c r="TL40"/>
  <c r="TM39"/>
  <c r="TN39"/>
  <c r="TO39"/>
  <c r="TO40"/>
  <c r="TP39"/>
  <c r="TP40"/>
  <c r="TQ39"/>
  <c r="TQ40"/>
  <c r="TR39"/>
  <c r="TR40"/>
  <c r="TS39"/>
  <c r="TS40"/>
  <c r="TT39"/>
  <c r="TT40"/>
  <c r="TU39"/>
  <c r="TV39"/>
  <c r="TV40"/>
  <c r="TW39"/>
  <c r="TW40"/>
  <c r="TX39"/>
  <c r="TX40"/>
  <c r="TY39"/>
  <c r="TZ39"/>
  <c r="UA39"/>
  <c r="UA40"/>
  <c r="UB39"/>
  <c r="UB40"/>
  <c r="UC39"/>
  <c r="UC40"/>
  <c r="UD39"/>
  <c r="UD40"/>
  <c r="UE39"/>
  <c r="UE40"/>
  <c r="UF39"/>
  <c r="UF40"/>
  <c r="UG39"/>
  <c r="UH39"/>
  <c r="UH40"/>
  <c r="UI39"/>
  <c r="UI40"/>
  <c r="UJ39"/>
  <c r="UJ40"/>
  <c r="UK39"/>
  <c r="UK40"/>
  <c r="UL39"/>
  <c r="UL40"/>
  <c r="UM39"/>
  <c r="UM40"/>
  <c r="UN39"/>
  <c r="UN40"/>
  <c r="UO39"/>
  <c r="UP39"/>
  <c r="UP40"/>
  <c r="UQ39"/>
  <c r="UQ40"/>
  <c r="UR39"/>
  <c r="UR40"/>
  <c r="US39"/>
  <c r="US40"/>
  <c r="UT39"/>
  <c r="UT40"/>
  <c r="UU39"/>
  <c r="UU40"/>
  <c r="UV39"/>
  <c r="UV40"/>
  <c r="UW39"/>
  <c r="UX39"/>
  <c r="UX40"/>
  <c r="UY39"/>
  <c r="UY40"/>
  <c r="UZ39"/>
  <c r="UZ40"/>
  <c r="VA39"/>
  <c r="VA40"/>
  <c r="VB39"/>
  <c r="VB40"/>
  <c r="VC39"/>
  <c r="VC40"/>
  <c r="VD39"/>
  <c r="VD40"/>
  <c r="VE39"/>
  <c r="VE40"/>
  <c r="VF39"/>
  <c r="VF40"/>
  <c r="VG39"/>
  <c r="VG40"/>
  <c r="VH39"/>
  <c r="VH40"/>
  <c r="VI39"/>
  <c r="VJ39"/>
  <c r="VJ40"/>
  <c r="VK39"/>
  <c r="VK40"/>
  <c r="VL39"/>
  <c r="VL40"/>
  <c r="VM39"/>
  <c r="VM40"/>
  <c r="VN39"/>
  <c r="VO39"/>
  <c r="VO40"/>
  <c r="VP39"/>
  <c r="VP40"/>
  <c r="VQ39"/>
  <c r="VR39"/>
  <c r="VR40"/>
  <c r="VS39"/>
  <c r="VS40"/>
  <c r="VT39"/>
  <c r="VT40"/>
  <c r="VU39"/>
  <c r="VU40"/>
  <c r="VV39"/>
  <c r="VV40"/>
  <c r="VW39"/>
  <c r="VW40"/>
  <c r="VX39"/>
  <c r="VX40"/>
  <c r="VY39"/>
  <c r="VZ39"/>
  <c r="VZ40"/>
  <c r="WA39"/>
  <c r="WA40"/>
  <c r="WB39"/>
  <c r="WB40"/>
  <c r="WC39"/>
  <c r="WC40"/>
  <c r="WD39"/>
  <c r="WE39"/>
  <c r="WE40"/>
  <c r="WF39"/>
  <c r="WF40"/>
  <c r="WG39"/>
  <c r="WH39"/>
  <c r="WH40"/>
  <c r="WI39"/>
  <c r="WI40"/>
  <c r="WJ39"/>
  <c r="WJ40"/>
  <c r="WK39"/>
  <c r="WL39"/>
  <c r="WL40"/>
  <c r="WM39"/>
  <c r="WM40"/>
  <c r="WN39"/>
  <c r="WN40"/>
  <c r="WO39"/>
  <c r="WO40"/>
  <c r="WP39"/>
  <c r="WQ39"/>
  <c r="WQ40"/>
  <c r="WR39"/>
  <c r="WR40"/>
  <c r="WS39"/>
  <c r="WT39"/>
  <c r="WT40"/>
  <c r="WU39"/>
  <c r="WU40"/>
  <c r="WV39"/>
  <c r="WV40"/>
  <c r="WW39"/>
  <c r="WW40"/>
  <c r="WX39"/>
  <c r="WX40"/>
  <c r="WY39"/>
  <c r="WY40"/>
  <c r="WZ39"/>
  <c r="WZ40"/>
  <c r="XA39"/>
  <c r="XB39"/>
  <c r="XB40"/>
  <c r="XC39"/>
  <c r="XC40"/>
  <c r="XD39"/>
  <c r="XD40"/>
  <c r="XE39"/>
  <c r="XE40"/>
  <c r="XF39"/>
  <c r="XF40"/>
  <c r="XG39"/>
  <c r="XG40"/>
  <c r="XH39"/>
  <c r="XH40"/>
  <c r="XI39"/>
  <c r="XJ39"/>
  <c r="XJ40"/>
  <c r="XK39"/>
  <c r="XK40"/>
  <c r="XL39"/>
  <c r="XL40"/>
  <c r="XM39"/>
  <c r="XM40"/>
  <c r="XN39"/>
  <c r="XN40"/>
  <c r="XO39"/>
  <c r="XO40"/>
  <c r="XP39"/>
  <c r="XP40"/>
  <c r="XQ39"/>
  <c r="XQ40"/>
  <c r="XR39"/>
  <c r="XR40"/>
  <c r="XS39"/>
  <c r="XS40"/>
  <c r="XT39"/>
  <c r="XT40"/>
  <c r="XU39"/>
  <c r="XV39"/>
  <c r="XV40"/>
  <c r="XW39"/>
  <c r="XW40"/>
  <c r="XX39"/>
  <c r="XX40"/>
  <c r="XY39"/>
  <c r="XY40"/>
  <c r="XZ39"/>
  <c r="XZ40"/>
  <c r="YA39"/>
  <c r="YA40"/>
  <c r="YB39"/>
  <c r="YB40"/>
  <c r="YC39"/>
  <c r="YD39"/>
  <c r="YD40"/>
  <c r="YE39"/>
  <c r="YE40"/>
  <c r="YF39"/>
  <c r="YF40"/>
  <c r="YG39"/>
  <c r="YG40"/>
  <c r="YH39"/>
  <c r="YH40"/>
  <c r="YI39"/>
  <c r="YI40"/>
  <c r="YJ39"/>
  <c r="YJ40"/>
  <c r="YK39"/>
  <c r="YL39"/>
  <c r="YL40"/>
  <c r="YM39"/>
  <c r="YM40"/>
  <c r="YN39"/>
  <c r="YN40"/>
  <c r="YO39"/>
  <c r="YO40"/>
  <c r="YP39"/>
  <c r="YP40"/>
  <c r="YQ39"/>
  <c r="YQ40"/>
  <c r="YR39"/>
  <c r="YR40"/>
  <c r="YS39"/>
  <c r="YT39"/>
  <c r="YT40"/>
  <c r="YU39"/>
  <c r="YU40"/>
  <c r="YV39"/>
  <c r="YV40"/>
  <c r="YW39"/>
  <c r="YX39"/>
  <c r="YY39"/>
  <c r="YY40"/>
  <c r="YZ39"/>
  <c r="YZ40"/>
  <c r="ZA39"/>
  <c r="ZA40"/>
  <c r="ZB39"/>
  <c r="ZB40"/>
  <c r="ZC39"/>
  <c r="ZC40"/>
  <c r="ZD39"/>
  <c r="ZD40"/>
  <c r="ZE39"/>
  <c r="ZF39"/>
  <c r="ZF40"/>
  <c r="ZG39"/>
  <c r="ZG40"/>
  <c r="ZH39"/>
  <c r="ZH40"/>
  <c r="ZI39"/>
  <c r="ZI40"/>
  <c r="ZJ39"/>
  <c r="ZJ40"/>
  <c r="ZK39"/>
  <c r="ZK40"/>
  <c r="ZL39"/>
  <c r="ZL40"/>
  <c r="ZM39"/>
  <c r="ZN39"/>
  <c r="ZO39"/>
  <c r="ZO40"/>
  <c r="ZP39"/>
  <c r="ZP40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X40"/>
  <c r="HY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J40"/>
  <c r="KK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QB40"/>
  <c r="QC40"/>
  <c r="QH40"/>
  <c r="QK40"/>
  <c r="QS40"/>
  <c r="QW40"/>
  <c r="RE40"/>
  <c r="RM40"/>
  <c r="RT40"/>
  <c r="RU40"/>
  <c r="SC40"/>
  <c r="SK40"/>
  <c r="SW40"/>
  <c r="TE40"/>
  <c r="TM40"/>
  <c r="TN40"/>
  <c r="TU40"/>
  <c r="TY40"/>
  <c r="TZ40"/>
  <c r="UG40"/>
  <c r="UO40"/>
  <c r="UW40"/>
  <c r="VI40"/>
  <c r="VN40"/>
  <c r="VQ40"/>
  <c r="VY40"/>
  <c r="WD40"/>
  <c r="WG40"/>
  <c r="WK40"/>
  <c r="WP40"/>
  <c r="WS40"/>
  <c r="XA40"/>
  <c r="XI40"/>
  <c r="XU40"/>
  <c r="YC40"/>
  <c r="YK40"/>
  <c r="YS40"/>
  <c r="YW40"/>
  <c r="YX40"/>
  <c r="ZE40"/>
  <c r="ZM40"/>
  <c r="ZN40"/>
  <c r="C39"/>
  <c r="C40"/>
  <c r="U34" i="4"/>
  <c r="U35"/>
  <c r="AD34"/>
  <c r="MS34"/>
  <c r="MS35"/>
  <c r="MT34"/>
  <c r="MT35"/>
  <c r="MU34"/>
  <c r="MU35"/>
  <c r="MV34"/>
  <c r="MV35"/>
  <c r="MW34"/>
  <c r="MW35"/>
  <c r="MX34"/>
  <c r="MX35"/>
  <c r="MY34"/>
  <c r="MY35"/>
  <c r="MZ34"/>
  <c r="MZ35"/>
  <c r="NA34"/>
  <c r="NA35"/>
  <c r="NB34"/>
  <c r="NB35"/>
  <c r="NC34"/>
  <c r="NC35"/>
  <c r="ND34"/>
  <c r="ND35"/>
  <c r="NE34"/>
  <c r="NE35"/>
  <c r="NF34"/>
  <c r="NF35"/>
  <c r="NG34"/>
  <c r="NG35"/>
  <c r="NH34"/>
  <c r="NH35"/>
  <c r="NI34"/>
  <c r="NI35"/>
  <c r="NJ34"/>
  <c r="NJ35"/>
  <c r="NK34"/>
  <c r="NK35"/>
  <c r="NL34"/>
  <c r="NL35"/>
  <c r="NM34"/>
  <c r="NM35"/>
  <c r="NN34"/>
  <c r="NN35"/>
  <c r="NO34"/>
  <c r="NO35"/>
  <c r="NP34"/>
  <c r="NP35"/>
  <c r="NQ34"/>
  <c r="NQ35"/>
  <c r="NR34"/>
  <c r="NR35"/>
  <c r="NS34"/>
  <c r="NS35"/>
  <c r="NT34"/>
  <c r="NT35"/>
  <c r="NU34"/>
  <c r="NU35"/>
  <c r="NV34"/>
  <c r="NV35"/>
  <c r="NW34"/>
  <c r="NW35"/>
  <c r="NX34"/>
  <c r="NX35"/>
  <c r="NY34"/>
  <c r="NY35"/>
  <c r="NZ34"/>
  <c r="NZ35"/>
  <c r="OA34"/>
  <c r="OA35"/>
  <c r="OB34"/>
  <c r="OB35"/>
  <c r="OC34"/>
  <c r="OC35"/>
  <c r="OD34"/>
  <c r="OD35"/>
  <c r="OE34"/>
  <c r="OE35"/>
  <c r="OF34"/>
  <c r="OF35"/>
  <c r="OG34"/>
  <c r="OG35"/>
  <c r="OH34"/>
  <c r="OH35"/>
  <c r="OI34"/>
  <c r="OI35"/>
  <c r="OJ34"/>
  <c r="OJ35"/>
  <c r="OK34"/>
  <c r="OK35"/>
  <c r="OL34"/>
  <c r="OL35"/>
  <c r="OM34"/>
  <c r="OM35"/>
  <c r="ON34"/>
  <c r="ON35"/>
  <c r="OO34"/>
  <c r="OO35"/>
  <c r="OP34"/>
  <c r="OP35"/>
  <c r="OQ34"/>
  <c r="OQ35"/>
  <c r="OR34"/>
  <c r="OR35"/>
  <c r="OS34"/>
  <c r="OS35"/>
  <c r="OT34"/>
  <c r="OT35"/>
  <c r="OU34"/>
  <c r="OU35"/>
  <c r="OV34"/>
  <c r="OW34"/>
  <c r="OW35"/>
  <c r="OX34"/>
  <c r="OX35"/>
  <c r="OY34"/>
  <c r="OY35"/>
  <c r="OZ34"/>
  <c r="OZ35"/>
  <c r="PA34"/>
  <c r="PA35"/>
  <c r="PB34"/>
  <c r="PB35"/>
  <c r="PC34"/>
  <c r="PC35"/>
  <c r="PD34"/>
  <c r="PD35"/>
  <c r="PE34"/>
  <c r="PE35"/>
  <c r="PF34"/>
  <c r="PF35"/>
  <c r="PG34"/>
  <c r="PG35"/>
  <c r="PH34"/>
  <c r="PH35"/>
  <c r="PI34"/>
  <c r="PJ34"/>
  <c r="PJ35"/>
  <c r="PK34"/>
  <c r="PK35"/>
  <c r="PL34"/>
  <c r="PL35"/>
  <c r="PM34"/>
  <c r="PM35"/>
  <c r="PN34"/>
  <c r="PN35"/>
  <c r="PO34"/>
  <c r="PO35"/>
  <c r="PP34"/>
  <c r="PP35"/>
  <c r="PQ34"/>
  <c r="PQ35"/>
  <c r="PR34"/>
  <c r="PR35"/>
  <c r="PS34"/>
  <c r="PS35"/>
  <c r="PT34"/>
  <c r="PT35"/>
  <c r="PU34"/>
  <c r="PU35"/>
  <c r="PV34"/>
  <c r="PV35"/>
  <c r="PW34"/>
  <c r="PW35"/>
  <c r="PX34"/>
  <c r="PX35"/>
  <c r="PY34"/>
  <c r="PY35"/>
  <c r="PZ34"/>
  <c r="PZ35"/>
  <c r="QA34"/>
  <c r="QA35"/>
  <c r="QB34"/>
  <c r="QB35"/>
  <c r="QC34"/>
  <c r="QC35"/>
  <c r="QD34"/>
  <c r="QD35"/>
  <c r="QE34"/>
  <c r="QE35"/>
  <c r="QF34"/>
  <c r="QF35"/>
  <c r="QG34"/>
  <c r="QG35"/>
  <c r="QH34"/>
  <c r="QH35"/>
  <c r="QI34"/>
  <c r="QI35"/>
  <c r="QJ34"/>
  <c r="QJ35"/>
  <c r="QK34"/>
  <c r="QK35"/>
  <c r="QL34"/>
  <c r="QL35"/>
  <c r="QM34"/>
  <c r="QM35"/>
  <c r="QN34"/>
  <c r="QN35"/>
  <c r="QO34"/>
  <c r="QO35"/>
  <c r="QP34"/>
  <c r="QP35"/>
  <c r="QQ34"/>
  <c r="QQ35"/>
  <c r="QR34"/>
  <c r="QR35"/>
  <c r="QS34"/>
  <c r="QS35"/>
  <c r="QT34"/>
  <c r="QT35"/>
  <c r="QU34"/>
  <c r="QU35"/>
  <c r="QV34"/>
  <c r="QV35"/>
  <c r="QW34"/>
  <c r="QW35"/>
  <c r="QX34"/>
  <c r="QX35"/>
  <c r="QY34"/>
  <c r="QY35"/>
  <c r="QZ34"/>
  <c r="QZ35"/>
  <c r="RA34"/>
  <c r="RA35"/>
  <c r="RC34"/>
  <c r="RC35"/>
  <c r="RD34"/>
  <c r="RD35"/>
  <c r="RF34"/>
  <c r="RF35"/>
  <c r="RG34"/>
  <c r="RG35"/>
  <c r="RI34"/>
  <c r="RI35"/>
  <c r="RJ34"/>
  <c r="RJ35"/>
  <c r="RL34"/>
  <c r="RL35"/>
  <c r="RM34"/>
  <c r="RM35"/>
  <c r="RO34"/>
  <c r="RO35"/>
  <c r="RP34"/>
  <c r="RP35"/>
  <c r="RR34"/>
  <c r="RR35"/>
  <c r="RS34"/>
  <c r="RS35"/>
  <c r="RU34"/>
  <c r="RU35"/>
  <c r="RV34"/>
  <c r="RV35"/>
  <c r="RX34"/>
  <c r="RX35"/>
  <c r="RY34"/>
  <c r="RY35"/>
  <c r="SA34"/>
  <c r="SA35"/>
  <c r="SB34"/>
  <c r="SB35"/>
  <c r="SD34"/>
  <c r="SD35"/>
  <c r="SE34"/>
  <c r="SE35"/>
  <c r="SG34"/>
  <c r="SG35"/>
  <c r="SH34"/>
  <c r="SH35"/>
  <c r="SJ34"/>
  <c r="SJ35"/>
  <c r="SK34"/>
  <c r="SK35"/>
  <c r="SM34"/>
  <c r="SM35"/>
  <c r="SN34"/>
  <c r="SN35"/>
  <c r="SP34"/>
  <c r="SP35"/>
  <c r="SQ34"/>
  <c r="SQ35"/>
  <c r="SS34"/>
  <c r="SS35"/>
  <c r="ST34"/>
  <c r="ST35"/>
  <c r="SV34"/>
  <c r="SV35"/>
  <c r="SW34"/>
  <c r="SW35"/>
  <c r="SY34"/>
  <c r="SY35"/>
  <c r="SZ34"/>
  <c r="SZ35"/>
  <c r="TB34"/>
  <c r="TB35"/>
  <c r="TC34"/>
  <c r="TC35"/>
  <c r="TE34"/>
  <c r="TE35"/>
  <c r="TF34"/>
  <c r="TF35"/>
  <c r="TH34"/>
  <c r="TH35"/>
  <c r="TI34"/>
  <c r="TI35"/>
  <c r="TK34"/>
  <c r="TK35"/>
  <c r="TL34"/>
  <c r="TL35"/>
  <c r="TN34"/>
  <c r="TN35"/>
  <c r="TO34"/>
  <c r="TO35"/>
  <c r="TQ34"/>
  <c r="TQ35"/>
  <c r="TR34"/>
  <c r="TR35"/>
  <c r="TT34"/>
  <c r="TT35"/>
  <c r="TU34"/>
  <c r="TU35"/>
  <c r="TW34"/>
  <c r="TW35"/>
  <c r="TX34"/>
  <c r="TX35"/>
  <c r="TZ34"/>
  <c r="TZ35"/>
  <c r="UA34"/>
  <c r="UA35"/>
  <c r="UC34"/>
  <c r="UC35"/>
  <c r="UD34"/>
  <c r="UD35"/>
  <c r="UF34"/>
  <c r="UF35"/>
  <c r="UG34"/>
  <c r="UG35"/>
  <c r="UI34"/>
  <c r="UI35"/>
  <c r="UJ34"/>
  <c r="UJ35"/>
  <c r="UL34"/>
  <c r="UL35"/>
  <c r="UM34"/>
  <c r="UM35"/>
  <c r="UO34"/>
  <c r="UO35"/>
  <c r="UP34"/>
  <c r="UP35"/>
  <c r="UR34"/>
  <c r="UR35"/>
  <c r="US34"/>
  <c r="US35"/>
  <c r="UU34"/>
  <c r="UU35"/>
  <c r="UV34"/>
  <c r="UV35"/>
  <c r="UX34"/>
  <c r="UX35"/>
  <c r="UY34"/>
  <c r="UY35"/>
  <c r="VA34"/>
  <c r="VA35"/>
  <c r="VB34"/>
  <c r="VB35"/>
  <c r="VD34"/>
  <c r="VD35"/>
  <c r="VE34"/>
  <c r="VE35"/>
  <c r="VG34"/>
  <c r="VG35"/>
  <c r="VH34"/>
  <c r="VH35"/>
  <c r="VJ34"/>
  <c r="VJ35"/>
  <c r="OV35"/>
  <c r="PI35"/>
  <c r="D39" i="3"/>
  <c r="E39"/>
  <c r="E40"/>
  <c r="F39"/>
  <c r="F40"/>
  <c r="G39"/>
  <c r="G40"/>
  <c r="H39"/>
  <c r="I39"/>
  <c r="J39"/>
  <c r="J40"/>
  <c r="K39"/>
  <c r="L39"/>
  <c r="M39"/>
  <c r="N39"/>
  <c r="N40"/>
  <c r="O39"/>
  <c r="O40"/>
  <c r="P39"/>
  <c r="Q39"/>
  <c r="R39"/>
  <c r="R40"/>
  <c r="S39"/>
  <c r="S40"/>
  <c r="T39"/>
  <c r="U39"/>
  <c r="V39"/>
  <c r="V40"/>
  <c r="W39"/>
  <c r="W40"/>
  <c r="X39"/>
  <c r="Y39"/>
  <c r="Z39"/>
  <c r="Z40"/>
  <c r="AA39"/>
  <c r="AA40"/>
  <c r="AB39"/>
  <c r="AC39"/>
  <c r="AD39"/>
  <c r="AD40"/>
  <c r="AE39"/>
  <c r="AE40"/>
  <c r="AF39"/>
  <c r="AG39"/>
  <c r="AH39"/>
  <c r="AH40"/>
  <c r="AI39"/>
  <c r="AI40"/>
  <c r="AJ39"/>
  <c r="AK39"/>
  <c r="AL39"/>
  <c r="AL40"/>
  <c r="AM39"/>
  <c r="AM40"/>
  <c r="AN39"/>
  <c r="AO39"/>
  <c r="AP39"/>
  <c r="AP40"/>
  <c r="AQ39"/>
  <c r="AQ40"/>
  <c r="AR39"/>
  <c r="AS39"/>
  <c r="AT39"/>
  <c r="AT40"/>
  <c r="AU39"/>
  <c r="AU40"/>
  <c r="AV39"/>
  <c r="AW39"/>
  <c r="AX39"/>
  <c r="AX40"/>
  <c r="AY39"/>
  <c r="AY40"/>
  <c r="AZ39"/>
  <c r="BA39"/>
  <c r="BB39"/>
  <c r="BB40"/>
  <c r="BC39"/>
  <c r="BC40"/>
  <c r="BD39"/>
  <c r="BE39"/>
  <c r="BF39"/>
  <c r="BF40"/>
  <c r="BG39"/>
  <c r="BG40"/>
  <c r="BH39"/>
  <c r="BI39"/>
  <c r="BJ39"/>
  <c r="BJ40"/>
  <c r="BK39"/>
  <c r="BK40"/>
  <c r="BL39"/>
  <c r="BM39"/>
  <c r="BN39"/>
  <c r="BN40"/>
  <c r="BO39"/>
  <c r="BO40"/>
  <c r="BP39"/>
  <c r="BQ39"/>
  <c r="BR39"/>
  <c r="BR40"/>
  <c r="BS39"/>
  <c r="BS40"/>
  <c r="BT39"/>
  <c r="BU39"/>
  <c r="BV39"/>
  <c r="BV40"/>
  <c r="BW39"/>
  <c r="BW40"/>
  <c r="BX39"/>
  <c r="BY39"/>
  <c r="BZ39"/>
  <c r="BZ40"/>
  <c r="CA39"/>
  <c r="CA40"/>
  <c r="CB39"/>
  <c r="CC39"/>
  <c r="CD39"/>
  <c r="CD40"/>
  <c r="CE39"/>
  <c r="CE40"/>
  <c r="CF39"/>
  <c r="CG39"/>
  <c r="CH39"/>
  <c r="CH40"/>
  <c r="CI39"/>
  <c r="CI40"/>
  <c r="CJ39"/>
  <c r="CK39"/>
  <c r="CL39"/>
  <c r="CL40"/>
  <c r="CM39"/>
  <c r="CM40"/>
  <c r="CN39"/>
  <c r="CO39"/>
  <c r="CP39"/>
  <c r="CP40"/>
  <c r="CQ39"/>
  <c r="CQ40"/>
  <c r="CR39"/>
  <c r="CS39"/>
  <c r="CT39"/>
  <c r="CT40"/>
  <c r="CU39"/>
  <c r="CU40"/>
  <c r="CV39"/>
  <c r="CW39"/>
  <c r="CX39"/>
  <c r="CX40"/>
  <c r="CY39"/>
  <c r="CY40"/>
  <c r="CZ39"/>
  <c r="DA39"/>
  <c r="DB39"/>
  <c r="DB40"/>
  <c r="DC39"/>
  <c r="DC40"/>
  <c r="DD39"/>
  <c r="DE39"/>
  <c r="DF39"/>
  <c r="DF40"/>
  <c r="DG39"/>
  <c r="DG40"/>
  <c r="DH39"/>
  <c r="DI39"/>
  <c r="DJ39"/>
  <c r="DJ40"/>
  <c r="DK39"/>
  <c r="DK40"/>
  <c r="DL39"/>
  <c r="DM39"/>
  <c r="DN39"/>
  <c r="DN40"/>
  <c r="DO39"/>
  <c r="DO40"/>
  <c r="DP39"/>
  <c r="DQ39"/>
  <c r="DR39"/>
  <c r="DR40"/>
  <c r="DS39"/>
  <c r="DS40"/>
  <c r="DT39"/>
  <c r="DU39"/>
  <c r="DV39"/>
  <c r="DV40"/>
  <c r="DW39"/>
  <c r="DW40"/>
  <c r="DX39"/>
  <c r="DY39"/>
  <c r="DZ39"/>
  <c r="DZ40"/>
  <c r="EA39"/>
  <c r="EA40"/>
  <c r="EB39"/>
  <c r="EC39"/>
  <c r="ED39"/>
  <c r="ED40"/>
  <c r="EE39"/>
  <c r="EE40"/>
  <c r="EF39"/>
  <c r="EG39"/>
  <c r="EH39"/>
  <c r="EH40"/>
  <c r="EI39"/>
  <c r="EI40"/>
  <c r="EJ39"/>
  <c r="EK39"/>
  <c r="EL39"/>
  <c r="EL40"/>
  <c r="EM39"/>
  <c r="EM40"/>
  <c r="EN39"/>
  <c r="EO39"/>
  <c r="EO40"/>
  <c r="EP39"/>
  <c r="EP40"/>
  <c r="EQ39"/>
  <c r="EQ40"/>
  <c r="ER39"/>
  <c r="ES39"/>
  <c r="ET39"/>
  <c r="ET40"/>
  <c r="EU39"/>
  <c r="EU40"/>
  <c r="EV39"/>
  <c r="EW39"/>
  <c r="EW40"/>
  <c r="EX39"/>
  <c r="EX40"/>
  <c r="EY39"/>
  <c r="EY40"/>
  <c r="EZ39"/>
  <c r="FA39"/>
  <c r="FB39"/>
  <c r="FB40"/>
  <c r="FC39"/>
  <c r="FC40"/>
  <c r="FD39"/>
  <c r="FE39"/>
  <c r="FE40"/>
  <c r="FF39"/>
  <c r="FF40"/>
  <c r="FG39"/>
  <c r="FG40"/>
  <c r="FH39"/>
  <c r="FI39"/>
  <c r="FJ39"/>
  <c r="FJ40"/>
  <c r="FK39"/>
  <c r="FK40"/>
  <c r="FL39"/>
  <c r="FM39"/>
  <c r="FM40"/>
  <c r="FN39"/>
  <c r="FN40"/>
  <c r="FO39"/>
  <c r="FO40"/>
  <c r="FP39"/>
  <c r="FQ39"/>
  <c r="FR39"/>
  <c r="FR40"/>
  <c r="FS39"/>
  <c r="FS40"/>
  <c r="FT39"/>
  <c r="FU39"/>
  <c r="FU40"/>
  <c r="FV39"/>
  <c r="FV40"/>
  <c r="FW39"/>
  <c r="FW40"/>
  <c r="FX39"/>
  <c r="FY39"/>
  <c r="FZ39"/>
  <c r="FZ40"/>
  <c r="GA39"/>
  <c r="GA40"/>
  <c r="GB39"/>
  <c r="GC39"/>
  <c r="GC40"/>
  <c r="GD39"/>
  <c r="GD40"/>
  <c r="GE39"/>
  <c r="GE40"/>
  <c r="GF39"/>
  <c r="GG39"/>
  <c r="GH39"/>
  <c r="GH40"/>
  <c r="GI39"/>
  <c r="GI40"/>
  <c r="GJ39"/>
  <c r="GK39"/>
  <c r="GK40"/>
  <c r="GL39"/>
  <c r="GL40"/>
  <c r="GM39"/>
  <c r="GM40"/>
  <c r="GN39"/>
  <c r="GO39"/>
  <c r="GP39"/>
  <c r="GP40"/>
  <c r="GQ39"/>
  <c r="GQ40"/>
  <c r="GR39"/>
  <c r="GS39"/>
  <c r="GS40"/>
  <c r="GT39"/>
  <c r="GT40"/>
  <c r="GU39"/>
  <c r="GU40"/>
  <c r="GV39"/>
  <c r="GW39"/>
  <c r="GX39"/>
  <c r="GX40"/>
  <c r="GY39"/>
  <c r="GY40"/>
  <c r="GZ39"/>
  <c r="HA39"/>
  <c r="HA40"/>
  <c r="HB39"/>
  <c r="HB40"/>
  <c r="HC39"/>
  <c r="HC40"/>
  <c r="HD39"/>
  <c r="HE39"/>
  <c r="HF39"/>
  <c r="HF40"/>
  <c r="HG39"/>
  <c r="HG40"/>
  <c r="HH39"/>
  <c r="HI39"/>
  <c r="HI40"/>
  <c r="HJ39"/>
  <c r="HJ40"/>
  <c r="HK39"/>
  <c r="HK40"/>
  <c r="HL39"/>
  <c r="HM39"/>
  <c r="HN39"/>
  <c r="HN40"/>
  <c r="HO39"/>
  <c r="HO40"/>
  <c r="HP39"/>
  <c r="HQ39"/>
  <c r="HQ40"/>
  <c r="HR39"/>
  <c r="HR40"/>
  <c r="HS39"/>
  <c r="HS40"/>
  <c r="HT39"/>
  <c r="HU39"/>
  <c r="HV39"/>
  <c r="HV40"/>
  <c r="HW39"/>
  <c r="HW40"/>
  <c r="HX39"/>
  <c r="HY39"/>
  <c r="HY40"/>
  <c r="HZ39"/>
  <c r="HZ40"/>
  <c r="IA39"/>
  <c r="IA40"/>
  <c r="IB39"/>
  <c r="IC39"/>
  <c r="ID39"/>
  <c r="ID40"/>
  <c r="IE39"/>
  <c r="IE40"/>
  <c r="IF39"/>
  <c r="IG39"/>
  <c r="IG40"/>
  <c r="IH39"/>
  <c r="IH40"/>
  <c r="II39"/>
  <c r="II40"/>
  <c r="IJ39"/>
  <c r="IK39"/>
  <c r="IL39"/>
  <c r="IL40"/>
  <c r="IM39"/>
  <c r="IM40"/>
  <c r="IN39"/>
  <c r="IO39"/>
  <c r="IO40"/>
  <c r="IP39"/>
  <c r="IP40"/>
  <c r="IQ39"/>
  <c r="IQ40"/>
  <c r="IR39"/>
  <c r="IS39"/>
  <c r="IT39"/>
  <c r="IT40"/>
  <c r="IU39"/>
  <c r="IU40"/>
  <c r="IV39"/>
  <c r="IW39"/>
  <c r="IW40"/>
  <c r="IX39"/>
  <c r="IX40"/>
  <c r="IY39"/>
  <c r="IY40"/>
  <c r="IZ39"/>
  <c r="JA39"/>
  <c r="JB39"/>
  <c r="JB40"/>
  <c r="JC39"/>
  <c r="JC40"/>
  <c r="JD39"/>
  <c r="JE39"/>
  <c r="JE40"/>
  <c r="JF39"/>
  <c r="JF40"/>
  <c r="JG39"/>
  <c r="JH39"/>
  <c r="JI39"/>
  <c r="JJ39"/>
  <c r="JJ40"/>
  <c r="JK39"/>
  <c r="JK40"/>
  <c r="JL39"/>
  <c r="JM39"/>
  <c r="JN39"/>
  <c r="JN40"/>
  <c r="JO39"/>
  <c r="JO40"/>
  <c r="JP39"/>
  <c r="JQ39"/>
  <c r="JR39"/>
  <c r="JR40"/>
  <c r="JS39"/>
  <c r="JS40"/>
  <c r="JT39"/>
  <c r="JU39"/>
  <c r="JV39"/>
  <c r="JV40"/>
  <c r="JW39"/>
  <c r="JW40"/>
  <c r="JX39"/>
  <c r="JY39"/>
  <c r="JZ39"/>
  <c r="JZ40"/>
  <c r="KA39"/>
  <c r="KA40"/>
  <c r="KB39"/>
  <c r="KC39"/>
  <c r="KD39"/>
  <c r="KD40"/>
  <c r="KE39"/>
  <c r="KE40"/>
  <c r="KF39"/>
  <c r="KG39"/>
  <c r="KH39"/>
  <c r="KH40"/>
  <c r="KI39"/>
  <c r="KI40"/>
  <c r="KJ39"/>
  <c r="KK39"/>
  <c r="KL39"/>
  <c r="KL40"/>
  <c r="KM39"/>
  <c r="KM40"/>
  <c r="KN39"/>
  <c r="KO39"/>
  <c r="KP39"/>
  <c r="KP40"/>
  <c r="KQ39"/>
  <c r="KQ40"/>
  <c r="KR39"/>
  <c r="KS39"/>
  <c r="KT39"/>
  <c r="KT40"/>
  <c r="KU39"/>
  <c r="KU40"/>
  <c r="KV39"/>
  <c r="KW39"/>
  <c r="KX39"/>
  <c r="KX40"/>
  <c r="KY39"/>
  <c r="KY40"/>
  <c r="KZ39"/>
  <c r="LA39"/>
  <c r="LB39"/>
  <c r="LB40"/>
  <c r="LC39"/>
  <c r="LC40"/>
  <c r="LD39"/>
  <c r="LE39"/>
  <c r="LF39"/>
  <c r="LF40"/>
  <c r="LG39"/>
  <c r="LG40"/>
  <c r="LH39"/>
  <c r="LI39"/>
  <c r="LJ39"/>
  <c r="LJ40"/>
  <c r="LK39"/>
  <c r="LK40"/>
  <c r="LL39"/>
  <c r="LM39"/>
  <c r="LN39"/>
  <c r="LN40"/>
  <c r="LO39"/>
  <c r="LO40"/>
  <c r="LP39"/>
  <c r="LQ39"/>
  <c r="LR39"/>
  <c r="LR40"/>
  <c r="LS39"/>
  <c r="LS40"/>
  <c r="LT39"/>
  <c r="LU39"/>
  <c r="LV39"/>
  <c r="LV40"/>
  <c r="LW39"/>
  <c r="LW40"/>
  <c r="LX39"/>
  <c r="LY39"/>
  <c r="LZ39"/>
  <c r="LZ40"/>
  <c r="MA39"/>
  <c r="MA40"/>
  <c r="MB39"/>
  <c r="MC39"/>
  <c r="MD39"/>
  <c r="MD40"/>
  <c r="ME39"/>
  <c r="ME40"/>
  <c r="MF39"/>
  <c r="MG39"/>
  <c r="MH39"/>
  <c r="MH40"/>
  <c r="MI39"/>
  <c r="MI40"/>
  <c r="MJ39"/>
  <c r="MK39"/>
  <c r="ML39"/>
  <c r="ML40"/>
  <c r="MM39"/>
  <c r="MM40"/>
  <c r="MN39"/>
  <c r="MO39"/>
  <c r="MP39"/>
  <c r="MQ39"/>
  <c r="MQ40"/>
  <c r="MR39"/>
  <c r="MS39"/>
  <c r="MS40"/>
  <c r="MT39"/>
  <c r="MT40"/>
  <c r="MU39"/>
  <c r="MU40"/>
  <c r="MV39"/>
  <c r="MW39"/>
  <c r="MX39"/>
  <c r="MX40"/>
  <c r="MY39"/>
  <c r="MY40"/>
  <c r="MZ39"/>
  <c r="NA39"/>
  <c r="NA40"/>
  <c r="NB39"/>
  <c r="NB40"/>
  <c r="NC39"/>
  <c r="NC40"/>
  <c r="ND39"/>
  <c r="NE39"/>
  <c r="NF39"/>
  <c r="NF40"/>
  <c r="NG39"/>
  <c r="NG40"/>
  <c r="NH39"/>
  <c r="NI39"/>
  <c r="NI40"/>
  <c r="NJ39"/>
  <c r="NJ40"/>
  <c r="D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R40"/>
  <c r="AS40"/>
  <c r="AV40"/>
  <c r="AW40"/>
  <c r="AZ40"/>
  <c r="BA40"/>
  <c r="BD40"/>
  <c r="BE40"/>
  <c r="BH40"/>
  <c r="BI40"/>
  <c r="BL40"/>
  <c r="BM40"/>
  <c r="BP40"/>
  <c r="BQ40"/>
  <c r="BT40"/>
  <c r="BU40"/>
  <c r="BX40"/>
  <c r="BY40"/>
  <c r="CB40"/>
  <c r="CC40"/>
  <c r="CF40"/>
  <c r="CG40"/>
  <c r="CJ40"/>
  <c r="CK40"/>
  <c r="CN40"/>
  <c r="CO40"/>
  <c r="CR40"/>
  <c r="CS40"/>
  <c r="CV40"/>
  <c r="CW40"/>
  <c r="CZ40"/>
  <c r="DA40"/>
  <c r="DD40"/>
  <c r="DE40"/>
  <c r="DH40"/>
  <c r="DI40"/>
  <c r="DL40"/>
  <c r="DM40"/>
  <c r="DP40"/>
  <c r="DQ40"/>
  <c r="DT40"/>
  <c r="DU40"/>
  <c r="DX40"/>
  <c r="DY40"/>
  <c r="EB40"/>
  <c r="EC40"/>
  <c r="EF40"/>
  <c r="EG40"/>
  <c r="EJ40"/>
  <c r="EK40"/>
  <c r="EN40"/>
  <c r="ER40"/>
  <c r="ES40"/>
  <c r="EV40"/>
  <c r="EZ40"/>
  <c r="FA40"/>
  <c r="FD40"/>
  <c r="FH40"/>
  <c r="FI40"/>
  <c r="FL40"/>
  <c r="FP40"/>
  <c r="FQ40"/>
  <c r="FT40"/>
  <c r="FX40"/>
  <c r="FY40"/>
  <c r="GB40"/>
  <c r="GF40"/>
  <c r="GG40"/>
  <c r="GJ40"/>
  <c r="GN40"/>
  <c r="GO40"/>
  <c r="GR40"/>
  <c r="GV40"/>
  <c r="GW40"/>
  <c r="GZ40"/>
  <c r="HD40"/>
  <c r="HE40"/>
  <c r="HH40"/>
  <c r="HL40"/>
  <c r="HM40"/>
  <c r="HP40"/>
  <c r="HT40"/>
  <c r="HU40"/>
  <c r="HX40"/>
  <c r="IB40"/>
  <c r="IC40"/>
  <c r="IF40"/>
  <c r="IJ40"/>
  <c r="IK40"/>
  <c r="IN40"/>
  <c r="IR40"/>
  <c r="IS40"/>
  <c r="IV40"/>
  <c r="IZ40"/>
  <c r="JA40"/>
  <c r="JD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N40"/>
  <c r="KO40"/>
  <c r="KR40"/>
  <c r="KS40"/>
  <c r="KV40"/>
  <c r="KW40"/>
  <c r="KZ40"/>
  <c r="LA40"/>
  <c r="LD40"/>
  <c r="LE40"/>
  <c r="LH40"/>
  <c r="LI40"/>
  <c r="LL40"/>
  <c r="LM40"/>
  <c r="LP40"/>
  <c r="LQ40"/>
  <c r="LT40"/>
  <c r="LU40"/>
  <c r="LX40"/>
  <c r="LY40"/>
  <c r="MB40"/>
  <c r="MC40"/>
  <c r="MF40"/>
  <c r="MG40"/>
  <c r="MJ40"/>
  <c r="MK40"/>
  <c r="MN40"/>
  <c r="MO40"/>
  <c r="MP40"/>
  <c r="MR40"/>
  <c r="MV40"/>
  <c r="MW40"/>
  <c r="MZ40"/>
  <c r="ND40"/>
  <c r="NE40"/>
  <c r="NH40"/>
  <c r="C39"/>
  <c r="C40"/>
  <c r="E39" i="2"/>
  <c r="E40"/>
  <c r="F39"/>
  <c r="F40"/>
  <c r="H39"/>
  <c r="H40"/>
  <c r="I39"/>
  <c r="I40"/>
  <c r="J39"/>
  <c r="J40"/>
  <c r="L39"/>
  <c r="M39"/>
  <c r="M40"/>
  <c r="O39"/>
  <c r="O40"/>
  <c r="Q39"/>
  <c r="Q40"/>
  <c r="R39"/>
  <c r="R40"/>
  <c r="T39"/>
  <c r="T40"/>
  <c r="U39"/>
  <c r="U40"/>
  <c r="V39"/>
  <c r="V40"/>
  <c r="X39"/>
  <c r="X40"/>
  <c r="Z39"/>
  <c r="Z40"/>
  <c r="AA39"/>
  <c r="AA40"/>
  <c r="AC39"/>
  <c r="AC40"/>
  <c r="AD39"/>
  <c r="AD40"/>
  <c r="AF39"/>
  <c r="AF40"/>
  <c r="AG39"/>
  <c r="AG40"/>
  <c r="AI39"/>
  <c r="AI40"/>
  <c r="AJ39"/>
  <c r="AJ40"/>
  <c r="AL39"/>
  <c r="AL40"/>
  <c r="AN39"/>
  <c r="AO39"/>
  <c r="AO40"/>
  <c r="AQ39"/>
  <c r="AQ40"/>
  <c r="AR39"/>
  <c r="AR40"/>
  <c r="AT39"/>
  <c r="AT40"/>
  <c r="AU39"/>
  <c r="AU40"/>
  <c r="AV39"/>
  <c r="AV40"/>
  <c r="AX39"/>
  <c r="AX40"/>
  <c r="AY39"/>
  <c r="AY40"/>
  <c r="BA39"/>
  <c r="BA40"/>
  <c r="BB39"/>
  <c r="BB40"/>
  <c r="BD39"/>
  <c r="BD40"/>
  <c r="BE39"/>
  <c r="BE40"/>
  <c r="BF39"/>
  <c r="BF40"/>
  <c r="BH39"/>
  <c r="BH40"/>
  <c r="BI39"/>
  <c r="BI40"/>
  <c r="BJ39"/>
  <c r="BJ40"/>
  <c r="BK39"/>
  <c r="BK40"/>
  <c r="BM39"/>
  <c r="BM40"/>
  <c r="BN39"/>
  <c r="BN40"/>
  <c r="BP39"/>
  <c r="BP40"/>
  <c r="BR39"/>
  <c r="BR40"/>
  <c r="BS39"/>
  <c r="BS40"/>
  <c r="BU39"/>
  <c r="BU40"/>
  <c r="BV39"/>
  <c r="BV40"/>
  <c r="BW39"/>
  <c r="BW40"/>
  <c r="BX39"/>
  <c r="BX40"/>
  <c r="CA39"/>
  <c r="CA40"/>
  <c r="CB39"/>
  <c r="CB40"/>
  <c r="CC39"/>
  <c r="CC40"/>
  <c r="CD39"/>
  <c r="CD40"/>
  <c r="CF39"/>
  <c r="CF40"/>
  <c r="CH39"/>
  <c r="CH40"/>
  <c r="CI39"/>
  <c r="CI40"/>
  <c r="CJ39"/>
  <c r="CJ40"/>
  <c r="CL39"/>
  <c r="CL40"/>
  <c r="CM39"/>
  <c r="CM40"/>
  <c r="CP39"/>
  <c r="CP40"/>
  <c r="CQ39"/>
  <c r="CQ40"/>
  <c r="CR39"/>
  <c r="CR40"/>
  <c r="CT39"/>
  <c r="CT40"/>
  <c r="CU39"/>
  <c r="CU40"/>
  <c r="CV39"/>
  <c r="CV40"/>
  <c r="CX39"/>
  <c r="CX40"/>
  <c r="CZ39"/>
  <c r="CZ40"/>
  <c r="DA39"/>
  <c r="DA40"/>
  <c r="DB39"/>
  <c r="DB40"/>
  <c r="DD39"/>
  <c r="DD40"/>
  <c r="DF39"/>
  <c r="DF40"/>
  <c r="DG39"/>
  <c r="DG40"/>
  <c r="DI39"/>
  <c r="DI40"/>
  <c r="DJ39"/>
  <c r="DJ40"/>
  <c r="DL39"/>
  <c r="DL40"/>
  <c r="DN39"/>
  <c r="DN40"/>
  <c r="DO39"/>
  <c r="DO40"/>
  <c r="DP39"/>
  <c r="DR39"/>
  <c r="DR40"/>
  <c r="DS39"/>
  <c r="DS40"/>
  <c r="DU39"/>
  <c r="DU40"/>
  <c r="DV39"/>
  <c r="DV40"/>
  <c r="DX39"/>
  <c r="DX40"/>
  <c r="DY39"/>
  <c r="DY40"/>
  <c r="DZ39"/>
  <c r="DZ40"/>
  <c r="EC39"/>
  <c r="EC40"/>
  <c r="ED39"/>
  <c r="ED40"/>
  <c r="EF39"/>
  <c r="EF40"/>
  <c r="EG39"/>
  <c r="EG40"/>
  <c r="EI39"/>
  <c r="EI40"/>
  <c r="EJ39"/>
  <c r="EJ40"/>
  <c r="EK39"/>
  <c r="EK40"/>
  <c r="EM39"/>
  <c r="EM40"/>
  <c r="EO39"/>
  <c r="EO40"/>
  <c r="EP39"/>
  <c r="EP40"/>
  <c r="EQ39"/>
  <c r="EQ40"/>
  <c r="ES39"/>
  <c r="ES40"/>
  <c r="ET39"/>
  <c r="ET40"/>
  <c r="EV39"/>
  <c r="EV40"/>
  <c r="EX39"/>
  <c r="EX40"/>
  <c r="EY39"/>
  <c r="EY40"/>
  <c r="FA39"/>
  <c r="FA40"/>
  <c r="FB39"/>
  <c r="FB40"/>
  <c r="FD39"/>
  <c r="FD40"/>
  <c r="FE39"/>
  <c r="FE40"/>
  <c r="FF39"/>
  <c r="FF40"/>
  <c r="FH39"/>
  <c r="FJ39"/>
  <c r="FJ40"/>
  <c r="FK39"/>
  <c r="FK40"/>
  <c r="FL39"/>
  <c r="FL40"/>
  <c r="FN39"/>
  <c r="FN40"/>
  <c r="FO39"/>
  <c r="FO40"/>
  <c r="FQ39"/>
  <c r="FQ40"/>
  <c r="FR39"/>
  <c r="FR40"/>
  <c r="FT39"/>
  <c r="FT40"/>
  <c r="FV39"/>
  <c r="FV40"/>
  <c r="FW39"/>
  <c r="FW40"/>
  <c r="FY39"/>
  <c r="FY40"/>
  <c r="FZ39"/>
  <c r="FZ40"/>
  <c r="GA39"/>
  <c r="GA40"/>
  <c r="GC39"/>
  <c r="GC40"/>
  <c r="GD39"/>
  <c r="GD40"/>
  <c r="GF39"/>
  <c r="GF40"/>
  <c r="GG39"/>
  <c r="GG40"/>
  <c r="GI39"/>
  <c r="GI40"/>
  <c r="GK39"/>
  <c r="GK40"/>
  <c r="GL39"/>
  <c r="GL40"/>
  <c r="GN39"/>
  <c r="GO39"/>
  <c r="GO40"/>
  <c r="GQ39"/>
  <c r="GQ40"/>
  <c r="GR39"/>
  <c r="GR40"/>
  <c r="GS39"/>
  <c r="GS40"/>
  <c r="GU39"/>
  <c r="GU40"/>
  <c r="GV39"/>
  <c r="GV40"/>
  <c r="GX39"/>
  <c r="GX40"/>
  <c r="GY39"/>
  <c r="GY40"/>
  <c r="HA39"/>
  <c r="HB39"/>
  <c r="HB40"/>
  <c r="HD39"/>
  <c r="HD40"/>
  <c r="HE39"/>
  <c r="HE40"/>
  <c r="HF39"/>
  <c r="HF40"/>
  <c r="HI39"/>
  <c r="HI40"/>
  <c r="HJ39"/>
  <c r="HJ40"/>
  <c r="HL39"/>
  <c r="HL40"/>
  <c r="HM39"/>
  <c r="HM40"/>
  <c r="HO39"/>
  <c r="HO40"/>
  <c r="HP39"/>
  <c r="HP40"/>
  <c r="HQ39"/>
  <c r="HQ40"/>
  <c r="HS39"/>
  <c r="HS40"/>
  <c r="HU39"/>
  <c r="HU40"/>
  <c r="HV39"/>
  <c r="HV40"/>
  <c r="HW39"/>
  <c r="HW40"/>
  <c r="HY39"/>
  <c r="HY40"/>
  <c r="HZ39"/>
  <c r="HZ40"/>
  <c r="IA39"/>
  <c r="IA40"/>
  <c r="IC39"/>
  <c r="IC40"/>
  <c r="ID39"/>
  <c r="ID40"/>
  <c r="IF39"/>
  <c r="IF40"/>
  <c r="IH39"/>
  <c r="IH40"/>
  <c r="II39"/>
  <c r="II40"/>
  <c r="IK39"/>
  <c r="IK40"/>
  <c r="IM39"/>
  <c r="IM40"/>
  <c r="IN39"/>
  <c r="IP39"/>
  <c r="IP40"/>
  <c r="IQ39"/>
  <c r="IQ40"/>
  <c r="IS39"/>
  <c r="IS40"/>
  <c r="IT39"/>
  <c r="IT40"/>
  <c r="IV39"/>
  <c r="IV40"/>
  <c r="IW39"/>
  <c r="IW40"/>
  <c r="IY39"/>
  <c r="IY40"/>
  <c r="IZ39"/>
  <c r="JA39"/>
  <c r="JA40"/>
  <c r="JC39"/>
  <c r="JC40"/>
  <c r="JE39"/>
  <c r="JE40"/>
  <c r="JF39"/>
  <c r="JF40"/>
  <c r="JG39"/>
  <c r="JG40"/>
  <c r="JH39"/>
  <c r="JH40"/>
  <c r="JK39"/>
  <c r="JK40"/>
  <c r="JL39"/>
  <c r="JL40"/>
  <c r="JN39"/>
  <c r="JN40"/>
  <c r="JO39"/>
  <c r="JO40"/>
  <c r="JQ39"/>
  <c r="JQ40"/>
  <c r="JR39"/>
  <c r="JR40"/>
  <c r="JT39"/>
  <c r="JT40"/>
  <c r="JU39"/>
  <c r="JW39"/>
  <c r="JW40"/>
  <c r="JX39"/>
  <c r="JX40"/>
  <c r="JZ39"/>
  <c r="JZ40"/>
  <c r="KA39"/>
  <c r="KA40"/>
  <c r="KB39"/>
  <c r="KB40"/>
  <c r="KD39"/>
  <c r="KD40"/>
  <c r="KE39"/>
  <c r="KE40"/>
  <c r="KG39"/>
  <c r="KG40"/>
  <c r="KH39"/>
  <c r="KH40"/>
  <c r="KJ39"/>
  <c r="KJ40"/>
  <c r="KK39"/>
  <c r="KK40"/>
  <c r="KL39"/>
  <c r="KL40"/>
  <c r="KN39"/>
  <c r="KN40"/>
  <c r="KP39"/>
  <c r="KP40"/>
  <c r="KR39"/>
  <c r="KR40"/>
  <c r="KS39"/>
  <c r="KS40"/>
  <c r="KT39"/>
  <c r="KT40"/>
  <c r="KV39"/>
  <c r="KV40"/>
  <c r="KW39"/>
  <c r="KW40"/>
  <c r="KY39"/>
  <c r="KY40"/>
  <c r="LA39"/>
  <c r="LA40"/>
  <c r="LB39"/>
  <c r="LB40"/>
  <c r="LC39"/>
  <c r="LC40"/>
  <c r="LE39"/>
  <c r="LE40"/>
  <c r="L40"/>
  <c r="AN40"/>
  <c r="DP40"/>
  <c r="FH40"/>
  <c r="GN40"/>
  <c r="HA40"/>
  <c r="IN40"/>
  <c r="IZ40"/>
  <c r="JU40"/>
  <c r="C39"/>
  <c r="C40"/>
  <c r="D39" i="1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T39"/>
  <c r="BT40"/>
  <c r="BU39"/>
  <c r="BU40"/>
  <c r="BV39"/>
  <c r="BV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39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GS39"/>
  <c r="GS40"/>
  <c r="GT39"/>
  <c r="GT40"/>
  <c r="GU39"/>
  <c r="GU40"/>
  <c r="GV39"/>
  <c r="GV40"/>
  <c r="GW39"/>
  <c r="GW40"/>
  <c r="GX39"/>
  <c r="GX40"/>
  <c r="GY39"/>
  <c r="GY40"/>
  <c r="GZ39"/>
  <c r="GZ40"/>
  <c r="HA39"/>
  <c r="HA40"/>
  <c r="HB39"/>
  <c r="HB40"/>
  <c r="HC39"/>
  <c r="HC40"/>
  <c r="HD39"/>
  <c r="HD40"/>
  <c r="HE39"/>
  <c r="HE40"/>
  <c r="HF39"/>
  <c r="HF40"/>
  <c r="HG39"/>
  <c r="HG40"/>
  <c r="HH39"/>
  <c r="HH40"/>
  <c r="HI39"/>
  <c r="HI40"/>
  <c r="HJ39"/>
  <c r="HJ40"/>
  <c r="HK39"/>
  <c r="HK40"/>
  <c r="HL39"/>
  <c r="HL40"/>
  <c r="HM39"/>
  <c r="HM40"/>
  <c r="HN39"/>
  <c r="HN40"/>
  <c r="HO39"/>
  <c r="HO40"/>
  <c r="HP39"/>
  <c r="HP40"/>
  <c r="HQ39"/>
  <c r="HQ40"/>
  <c r="HR39"/>
  <c r="HR40"/>
  <c r="HS39"/>
  <c r="HS40"/>
  <c r="C39"/>
  <c r="C40"/>
  <c r="D38" i="4"/>
  <c r="D43" i="5"/>
  <c r="E43"/>
  <c r="D45"/>
  <c r="E45"/>
  <c r="D43" i="3"/>
  <c r="E43"/>
  <c r="D44"/>
  <c r="E44"/>
  <c r="D40" i="4"/>
  <c r="D44" i="5"/>
  <c r="E44"/>
  <c r="D45" i="3"/>
  <c r="E45"/>
  <c r="D39" i="4"/>
  <c r="D56" i="1"/>
  <c r="E56"/>
  <c r="D61" i="3"/>
  <c r="E61"/>
  <c r="D44" i="2"/>
  <c r="E44"/>
  <c r="D53" i="5"/>
  <c r="E53"/>
  <c r="D61"/>
  <c r="E61"/>
  <c r="D56"/>
  <c r="E56"/>
  <c r="D49"/>
  <c r="E49"/>
  <c r="D60"/>
  <c r="E60"/>
  <c r="D51"/>
  <c r="E51"/>
  <c r="D47"/>
  <c r="E47"/>
  <c r="D55"/>
  <c r="E55"/>
  <c r="D52"/>
  <c r="E52"/>
  <c r="D48"/>
  <c r="E48"/>
  <c r="D59"/>
  <c r="E59"/>
  <c r="D57"/>
  <c r="E57"/>
  <c r="D50" i="4"/>
  <c r="D42"/>
  <c r="D51"/>
  <c r="D46"/>
  <c r="D43"/>
  <c r="D52"/>
  <c r="D54"/>
  <c r="D48"/>
  <c r="D47"/>
  <c r="D44"/>
  <c r="D57" i="3"/>
  <c r="E57"/>
  <c r="D59"/>
  <c r="E59"/>
  <c r="D56"/>
  <c r="E56"/>
  <c r="D60"/>
  <c r="E60"/>
  <c r="D51"/>
  <c r="E51"/>
  <c r="D52"/>
  <c r="E52"/>
  <c r="D49"/>
  <c r="E49"/>
  <c r="D47"/>
  <c r="E47"/>
  <c r="D55"/>
  <c r="E55"/>
  <c r="D53"/>
  <c r="E53"/>
  <c r="D48"/>
  <c r="E48"/>
  <c r="D53" i="2"/>
  <c r="E53"/>
  <c r="D61"/>
  <c r="E61"/>
  <c r="D51"/>
  <c r="E51"/>
  <c r="D52"/>
  <c r="E52"/>
  <c r="D48"/>
  <c r="E48"/>
  <c r="D56"/>
  <c r="E56"/>
  <c r="D47"/>
  <c r="E47"/>
  <c r="D59"/>
  <c r="E59"/>
  <c r="D49"/>
  <c r="E49"/>
  <c r="D57"/>
  <c r="E57"/>
  <c r="D45"/>
  <c r="E45"/>
  <c r="D60"/>
  <c r="E60"/>
  <c r="D55"/>
  <c r="E55"/>
  <c r="D43"/>
  <c r="E43"/>
  <c r="D43" i="1"/>
  <c r="E43"/>
  <c r="D48"/>
  <c r="E48"/>
  <c r="D47"/>
  <c r="E47"/>
  <c r="D60"/>
  <c r="E60"/>
  <c r="D52"/>
  <c r="E52"/>
  <c r="D49"/>
  <c r="E49"/>
  <c r="D44"/>
  <c r="E44"/>
  <c r="D61"/>
  <c r="E61"/>
  <c r="D55"/>
  <c r="E55"/>
  <c r="D53"/>
  <c r="E53"/>
  <c r="D59"/>
  <c r="E59"/>
  <c r="D57"/>
  <c r="E57"/>
  <c r="D51"/>
  <c r="E51"/>
  <c r="D45"/>
  <c r="E45"/>
  <c r="E54" i="4"/>
  <c r="F54"/>
  <c r="D57"/>
  <c r="E47"/>
  <c r="F47"/>
  <c r="E51"/>
  <c r="F51"/>
  <c r="E44"/>
  <c r="F44"/>
  <c r="E46"/>
  <c r="F46"/>
  <c r="D49"/>
  <c r="E48"/>
  <c r="F48"/>
  <c r="E52"/>
  <c r="F52"/>
  <c r="E42"/>
  <c r="D45"/>
  <c r="E40"/>
  <c r="F40"/>
  <c r="F56"/>
  <c r="E43"/>
  <c r="F43"/>
  <c r="E50"/>
  <c r="D53"/>
  <c r="E39"/>
  <c r="F39"/>
  <c r="E38"/>
  <c r="F38"/>
  <c r="D41"/>
  <c r="E53"/>
  <c r="F53"/>
  <c r="E45"/>
  <c r="F45"/>
  <c r="F42"/>
  <c r="E41"/>
  <c r="F41"/>
  <c r="F50"/>
  <c r="E49"/>
  <c r="F49"/>
  <c r="E57"/>
  <c r="F57"/>
</calcChain>
</file>

<file path=xl/sharedStrings.xml><?xml version="1.0" encoding="utf-8"?>
<sst xmlns="http://schemas.openxmlformats.org/spreadsheetml/2006/main" count="4083" uniqueCount="3237">
  <si>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</si>
  <si>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</si>
  <si>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</si>
  <si>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</si>
  <si>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</si>
  <si>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</si>
  <si>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</si>
  <si>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</si>
  <si>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</si>
  <si>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</si>
  <si>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</si>
  <si>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</si>
  <si>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</si>
  <si>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</si>
  <si>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</si>
  <si>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</si>
  <si>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</si>
  <si>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</si>
  <si>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</si>
  <si>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</si>
  <si>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</si>
  <si>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</si>
  <si>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</si>
  <si>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</si>
  <si>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</si>
  <si>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</si>
  <si>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</si>
  <si>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</si>
  <si>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</si>
  <si>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</si>
  <si>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</si>
  <si>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</si>
  <si>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</si>
  <si>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</si>
  <si>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</si>
  <si>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</si>
  <si>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</si>
  <si>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</si>
  <si>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</si>
  <si>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</si>
  <si>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</si>
  <si>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</si>
  <si>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</si>
  <si>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</si>
  <si>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</si>
  <si>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</si>
  <si>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</si>
  <si>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</si>
  <si>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</si>
  <si>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</si>
  <si>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</si>
  <si>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</si>
  <si>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</si>
  <si>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</si>
  <si>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</si>
  <si>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</si>
  <si>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</si>
  <si>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</si>
  <si>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</si>
  <si>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</si>
  <si>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</si>
  <si>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</si>
  <si>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</si>
  <si>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</si>
  <si>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</si>
  <si>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</si>
  <si>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</si>
  <si>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</si>
  <si>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</si>
  <si>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</si>
  <si>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</si>
  <si>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</si>
  <si>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</si>
  <si>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</si>
  <si>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</si>
  <si>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</si>
  <si>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</si>
  <si>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</si>
  <si>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</si>
  <si>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</si>
  <si>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</si>
  <si>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</si>
  <si>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</si>
  <si>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</si>
  <si>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</si>
  <si>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</si>
  <si>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</si>
  <si>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</si>
  <si>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</si>
  <si>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</si>
  <si>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</si>
  <si>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</si>
  <si>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</si>
  <si>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</si>
  <si>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</si>
  <si>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</si>
  <si>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</si>
  <si>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</si>
  <si>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</si>
  <si>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</si>
  <si>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</si>
  <si>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</si>
  <si>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</si>
  <si>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</si>
  <si>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</si>
  <si>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</si>
  <si>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</si>
  <si>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</si>
  <si>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</si>
  <si>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</si>
  <si>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</si>
  <si>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</si>
  <si>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</si>
  <si>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</si>
  <si>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</si>
  <si>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</si>
  <si>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</si>
  <si>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</si>
  <si>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</si>
  <si>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</si>
  <si>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</si>
  <si>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</si>
  <si>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</si>
  <si>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</si>
  <si>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</si>
  <si>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</si>
  <si>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</si>
  <si>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</si>
  <si>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</si>
  <si>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</si>
  <si>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</si>
  <si>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</si>
  <si>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</si>
  <si>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</si>
  <si>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</si>
  <si>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</si>
  <si>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</si>
  <si>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</si>
  <si>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</si>
  <si>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</si>
  <si>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</si>
  <si>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</si>
  <si>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</si>
  <si>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</si>
  <si>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</si>
  <si>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</si>
  <si>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</si>
  <si>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</si>
  <si>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</si>
  <si>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</si>
  <si>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</si>
  <si>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</si>
  <si>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</si>
  <si>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</si>
  <si>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</si>
  <si>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</si>
  <si>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</si>
  <si>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</si>
  <si>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</si>
  <si>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</si>
  <si>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</si>
  <si>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</si>
  <si>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</si>
  <si>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</si>
  <si>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</si>
  <si>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</si>
  <si>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</si>
  <si>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</si>
  <si>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</si>
  <si>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</si>
  <si>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</si>
  <si>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</si>
  <si>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</si>
  <si>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</si>
  <si>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</si>
  <si>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</si>
  <si>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</si>
  <si>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</si>
  <si>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</si>
  <si>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</si>
  <si>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</si>
  <si>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</si>
  <si>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</si>
  <si>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</si>
  <si>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</si>
  <si>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</si>
  <si>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</si>
  <si>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</si>
  <si>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</si>
  <si>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</si>
  <si>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</si>
  <si>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</si>
  <si>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</si>
  <si>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</si>
  <si>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</si>
  <si>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</si>
  <si>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</si>
  <si>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</si>
  <si>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</si>
  <si>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</si>
  <si>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</si>
  <si>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</si>
  <si>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</si>
  <si>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</si>
  <si>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</si>
  <si>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</si>
  <si>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</si>
  <si>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</si>
  <si>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</si>
  <si>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</si>
  <si>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</si>
  <si>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</si>
  <si>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</si>
  <si>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</si>
  <si>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</si>
  <si>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</si>
  <si>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</si>
  <si>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</si>
  <si>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</si>
  <si>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</si>
  <si>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</si>
  <si>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</si>
  <si>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</si>
  <si>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</si>
  <si>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</si>
  <si>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</si>
  <si>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</si>
  <si>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</si>
  <si>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</si>
  <si>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</si>
  <si>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</si>
  <si>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</si>
  <si>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</si>
  <si>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</si>
  <si>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</si>
  <si>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</si>
  <si>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</si>
  <si>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</si>
  <si>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</si>
  <si>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</si>
  <si>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</si>
  <si>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</si>
  <si>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</si>
  <si>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</si>
  <si>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</si>
  <si>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</si>
  <si>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</si>
  <si>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</si>
  <si>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</si>
  <si>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</si>
  <si>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</si>
  <si>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</si>
  <si>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</si>
  <si>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</si>
  <si>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</si>
  <si>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</si>
  <si>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</si>
  <si>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</si>
  <si>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</si>
  <si>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</si>
  <si>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</si>
  <si>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</si>
  <si>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</si>
  <si>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</si>
  <si>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</si>
  <si>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</si>
  <si>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</si>
  <si>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</si>
  <si>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</si>
  <si>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</si>
  <si>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</si>
  <si>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</si>
  <si>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</si>
  <si>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</si>
  <si>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</si>
  <si>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</si>
  <si>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</si>
  <si>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</si>
  <si>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</si>
  <si>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</si>
  <si>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</si>
  <si>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</si>
  <si>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</si>
  <si>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</si>
  <si>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</si>
  <si>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</si>
  <si>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</si>
  <si>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</si>
  <si>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</si>
  <si>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</si>
  <si>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</si>
  <si>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</si>
  <si>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</si>
  <si>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</si>
  <si>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</si>
  <si>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</si>
  <si>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</si>
  <si>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</si>
  <si>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</si>
  <si>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</si>
  <si>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</si>
  <si>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</si>
  <si>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</si>
  <si>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</si>
  <si>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</si>
  <si>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</si>
  <si>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</si>
  <si>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</si>
  <si>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</si>
  <si>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</si>
  <si>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</si>
  <si>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</si>
  <si>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</si>
  <si>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</si>
  <si>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</si>
  <si>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</si>
  <si>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</si>
  <si>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</si>
  <si>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</si>
  <si>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</si>
  <si>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</si>
  <si>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</si>
  <si>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</si>
  <si>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</si>
  <si>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</si>
  <si>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</si>
  <si>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</si>
  <si>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</si>
  <si>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</si>
  <si>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</si>
  <si>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</si>
  <si>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</si>
  <si>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</si>
  <si>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</si>
  <si>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</si>
  <si>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</si>
  <si>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</si>
  <si>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</si>
  <si>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</si>
  <si>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</si>
  <si>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</si>
  <si>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</si>
  <si>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</si>
  <si>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</si>
  <si>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</si>
  <si>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</si>
  <si>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</si>
  <si>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</si>
  <si>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</si>
  <si>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</si>
  <si>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</si>
  <si>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</si>
  <si>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</si>
  <si>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</si>
  <si>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</si>
  <si>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</si>
  <si>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</si>
  <si>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</si>
  <si>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</si>
  <si>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</si>
  <si>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</si>
  <si>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</si>
  <si>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</si>
  <si>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</si>
  <si>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</si>
  <si>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</si>
  <si>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</si>
  <si>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</si>
  <si>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</si>
  <si>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</si>
  <si>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</si>
  <si>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</si>
  <si>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</si>
  <si>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</si>
  <si>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</si>
  <si>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</si>
  <si>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</si>
  <si>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</si>
  <si>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</si>
  <si>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</si>
  <si>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</si>
  <si>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</si>
  <si>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</si>
  <si>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</si>
  <si>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</si>
  <si>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</si>
  <si>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</si>
  <si>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</si>
  <si>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</si>
  <si>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</si>
  <si>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</si>
  <si>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</si>
  <si>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</si>
  <si>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</si>
  <si>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</si>
  <si>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</si>
  <si>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</si>
  <si>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</si>
  <si>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</si>
  <si>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</si>
  <si>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</si>
  <si>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</si>
  <si>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</si>
  <si>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</si>
  <si>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</si>
  <si>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</si>
  <si>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</si>
  <si>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</si>
  <si>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</si>
  <si>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</si>
  <si>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</si>
  <si>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</si>
  <si>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</si>
  <si>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</si>
  <si>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</si>
  <si>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</si>
  <si>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</si>
  <si>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</si>
  <si>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</si>
  <si>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</si>
  <si>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</si>
  <si>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</si>
  <si>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</si>
  <si>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</si>
  <si>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</si>
  <si>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</si>
  <si>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</si>
  <si>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</si>
  <si>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</si>
  <si>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</si>
  <si>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</si>
  <si>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</si>
  <si>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</si>
  <si>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</si>
  <si>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</si>
  <si>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</si>
  <si>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</si>
  <si>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</si>
  <si>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</si>
  <si>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</si>
  <si>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</si>
  <si>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</si>
  <si>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</si>
  <si>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</si>
  <si>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</si>
  <si>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</si>
  <si>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</si>
  <si>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</si>
  <si>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</si>
  <si>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</si>
  <si>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</si>
  <si>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</si>
  <si>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</si>
  <si>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</si>
  <si>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</si>
  <si>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</si>
  <si>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</si>
  <si>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</si>
  <si>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</si>
  <si>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</si>
  <si>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</si>
  <si>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</si>
  <si>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</si>
  <si>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</si>
  <si>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</si>
  <si>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</si>
  <si>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</si>
  <si>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</si>
  <si>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</si>
  <si>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</si>
  <si>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</si>
  <si>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</si>
  <si>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</si>
  <si>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</si>
  <si>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</si>
  <si>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</si>
  <si>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</si>
  <si>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</si>
  <si>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</si>
  <si>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</si>
  <si>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</si>
  <si>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</si>
  <si>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</si>
  <si>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</si>
  <si>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</si>
  <si>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</si>
  <si>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</si>
  <si>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</si>
  <si>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</si>
  <si>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</si>
  <si>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</si>
  <si>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</si>
  <si>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</si>
  <si>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</si>
  <si>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</si>
  <si>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</si>
  <si>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</si>
  <si>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</si>
  <si>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</si>
  <si>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</si>
  <si>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</si>
  <si>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</si>
  <si>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</si>
  <si>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</si>
  <si>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</si>
  <si>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</si>
  <si>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</si>
  <si>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</si>
  <si>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</si>
  <si>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</si>
  <si>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</si>
  <si>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</si>
  <si>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</si>
  <si>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</si>
  <si>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</si>
  <si>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</si>
  <si>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</si>
  <si>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</si>
  <si>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</si>
  <si>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</si>
  <si>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</si>
  <si>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</si>
  <si>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</si>
  <si>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</si>
  <si>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</si>
  <si>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</si>
  <si>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</si>
  <si>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</si>
  <si>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</si>
  <si>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</si>
  <si>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</si>
  <si>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</si>
  <si>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</si>
  <si>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</si>
  <si>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</si>
  <si>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</si>
  <si>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</si>
  <si>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</si>
  <si>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</si>
  <si>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</si>
  <si>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</si>
  <si>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</si>
  <si>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</si>
  <si>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</si>
  <si>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</si>
  <si>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</si>
  <si>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</si>
  <si>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</si>
  <si>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</si>
  <si>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</si>
  <si>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</si>
  <si>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</si>
  <si>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</si>
  <si>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</si>
  <si>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</si>
  <si>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</si>
  <si>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</si>
  <si>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</si>
  <si>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</si>
  <si>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</si>
  <si>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</si>
  <si>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</si>
  <si>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</si>
  <si>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</si>
  <si>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</si>
  <si>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</si>
  <si>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</si>
  <si>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</si>
  <si>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</si>
  <si>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</si>
  <si>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</si>
  <si>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</si>
  <si>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</si>
  <si>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</si>
  <si>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</si>
  <si>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</si>
  <si>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</si>
  <si>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</si>
  <si>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</si>
  <si>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</si>
  <si>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</si>
  <si>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</si>
  <si>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</si>
  <si>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</si>
  <si>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</si>
  <si>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</si>
  <si>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</si>
  <si>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</si>
  <si>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</si>
  <si>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</si>
  <si>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</si>
  <si>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</si>
  <si>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</si>
  <si>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</si>
  <si>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</si>
  <si>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</si>
  <si>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</si>
  <si>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</si>
  <si>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</si>
  <si>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</si>
  <si>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</si>
  <si>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</si>
  <si>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</si>
  <si>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</si>
  <si>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</si>
  <si>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</si>
  <si>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</si>
  <si>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</si>
  <si>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</si>
  <si>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</si>
  <si>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</si>
  <si>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</si>
  <si>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</si>
  <si>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</si>
  <si>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</si>
  <si>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</si>
  <si>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</si>
  <si>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</si>
  <si>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</si>
  <si>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</si>
  <si>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</si>
  <si>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</si>
  <si>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</si>
  <si>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</si>
  <si>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</si>
  <si>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</si>
  <si>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</si>
  <si>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</si>
  <si>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</si>
  <si>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</si>
  <si>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</si>
  <si>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</si>
  <si>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</si>
  <si>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</si>
  <si>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</si>
  <si>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</si>
  <si>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</si>
  <si>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</si>
  <si>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</si>
  <si>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</si>
  <si>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</si>
  <si>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</si>
  <si>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</si>
  <si>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</si>
  <si>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</si>
  <si>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</si>
  <si>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</si>
  <si>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</si>
  <si>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</si>
  <si>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</si>
  <si>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</si>
  <si>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</si>
  <si>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</si>
  <si>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</si>
  <si>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</si>
  <si>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</si>
  <si>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</si>
  <si>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</si>
  <si>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</si>
  <si>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</si>
  <si>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</si>
  <si>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</si>
  <si>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</si>
  <si>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</si>
  <si>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</si>
  <si>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</si>
  <si>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</si>
  <si>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</si>
  <si>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</si>
  <si>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</si>
  <si>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</si>
  <si>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</si>
  <si>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</si>
  <si>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</si>
  <si>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</si>
  <si>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</si>
  <si>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</si>
  <si>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</si>
  <si>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</si>
  <si>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</si>
  <si>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</si>
  <si>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</si>
  <si>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</si>
  <si>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</si>
  <si>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</si>
  <si>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</si>
  <si>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</si>
  <si>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</si>
  <si>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</si>
  <si>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</si>
  <si>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</si>
  <si>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</si>
  <si>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</si>
  <si>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</si>
  <si>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</si>
  <si>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</si>
  <si>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</si>
  <si>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</si>
  <si>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</si>
  <si>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</si>
  <si>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</si>
  <si>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</si>
  <si>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</si>
  <si>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</si>
  <si>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</si>
  <si>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</si>
  <si>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</si>
  <si>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</si>
  <si>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</si>
  <si>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</si>
  <si>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</si>
  <si>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</si>
  <si>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</si>
  <si>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</si>
  <si>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</si>
  <si>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</si>
  <si>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</si>
  <si>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</si>
  <si>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</si>
  <si>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</si>
  <si>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</si>
  <si>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</si>
  <si>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</si>
  <si>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</si>
  <si>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</si>
  <si>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</si>
  <si>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</si>
  <si>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</si>
  <si>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</si>
  <si>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</si>
  <si>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</si>
  <si>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</si>
  <si>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</si>
  <si>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</si>
  <si>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</si>
  <si>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</si>
  <si>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</si>
  <si>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</si>
  <si>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</si>
  <si>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</si>
  <si>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</si>
  <si>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</si>
  <si>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</si>
  <si>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</si>
  <si>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</si>
  <si>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</si>
  <si>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</si>
  <si>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</si>
  <si>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</si>
  <si>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</si>
  <si>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</si>
  <si>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</si>
  <si>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</si>
  <si>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</si>
  <si>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</si>
  <si>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</si>
  <si>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</si>
  <si>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</si>
  <si>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</si>
  <si>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</si>
  <si>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</si>
  <si>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</si>
  <si>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</si>
  <si>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</si>
  <si>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</si>
  <si>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</si>
  <si>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</si>
  <si>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</si>
  <si>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</si>
  <si>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</si>
  <si>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</si>
  <si>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</si>
  <si>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</si>
  <si>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</si>
  <si>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</si>
  <si>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</si>
  <si>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</si>
  <si>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</si>
  <si>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</si>
  <si>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</si>
  <si>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</si>
  <si>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</si>
  <si>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</si>
  <si>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</si>
  <si>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</si>
  <si>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</si>
  <si>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</si>
  <si>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</si>
  <si>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</si>
  <si>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</si>
  <si>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</si>
  <si>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</si>
  <si>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</si>
  <si>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</si>
  <si>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</si>
  <si>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</si>
  <si>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</si>
  <si>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</si>
  <si>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</si>
  <si>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</si>
  <si>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</si>
  <si>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</si>
  <si>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</si>
  <si>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</si>
  <si>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</si>
  <si>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</si>
  <si>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</si>
  <si>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</si>
  <si>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</si>
  <si>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</si>
  <si>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</si>
  <si>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</si>
  <si>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</si>
  <si>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</si>
  <si>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</si>
  <si>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</si>
  <si>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</si>
  <si>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</si>
  <si>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</si>
  <si>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</si>
  <si>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</si>
  <si>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</si>
  <si>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</si>
  <si>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</si>
  <si>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</si>
  <si>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</si>
  <si>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</si>
  <si>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</si>
  <si>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</si>
  <si>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</si>
  <si>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</si>
  <si>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</si>
  <si>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</si>
  <si>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</si>
  <si>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</si>
  <si>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</si>
  <si>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</si>
  <si>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</si>
  <si>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</si>
  <si>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</si>
  <si>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</si>
  <si>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</si>
  <si>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</si>
  <si>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</si>
  <si>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</si>
  <si>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</si>
  <si>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</si>
  <si>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</si>
  <si>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</si>
  <si>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</si>
  <si>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</si>
  <si>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</si>
  <si>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</si>
  <si>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</si>
  <si>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</si>
  <si>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</si>
  <si>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</si>
  <si>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</si>
  <si>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</si>
  <si>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</si>
  <si>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</si>
  <si>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</si>
  <si>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</si>
  <si>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</si>
  <si>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</si>
  <si>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</si>
  <si>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</si>
  <si>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</si>
  <si>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</si>
  <si>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</si>
  <si>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</si>
  <si>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</si>
  <si>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</si>
  <si>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</si>
  <si>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</si>
  <si>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</si>
  <si>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</si>
  <si>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</si>
  <si>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</si>
  <si>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</si>
  <si>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</si>
  <si>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</si>
  <si>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</si>
  <si>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</si>
  <si>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</si>
  <si>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</si>
  <si>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</si>
  <si>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</si>
  <si>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</si>
  <si>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</si>
  <si>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</si>
  <si>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</si>
  <si>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</si>
  <si>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</si>
  <si>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</si>
  <si>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</si>
  <si>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</si>
  <si>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</si>
  <si>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</si>
  <si>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</si>
  <si>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</si>
  <si>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</si>
  <si>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</si>
  <si>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</si>
  <si>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</si>
  <si>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</si>
  <si>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</si>
  <si>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</si>
  <si>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</si>
  <si>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</si>
  <si>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</si>
  <si>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</si>
  <si>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</si>
  <si>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</si>
  <si>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</si>
  <si>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</si>
  <si>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</si>
  <si>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</si>
  <si>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</si>
  <si>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</si>
  <si>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</si>
  <si>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</si>
  <si>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</si>
  <si>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</si>
  <si>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</si>
  <si>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</si>
  <si>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</si>
  <si>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</si>
  <si>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</si>
  <si>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</si>
  <si>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</si>
  <si>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</si>
  <si>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</si>
  <si>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</si>
  <si>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</si>
  <si>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</si>
  <si>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</si>
  <si>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</si>
  <si>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</si>
  <si>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</si>
  <si>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</si>
  <si>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</si>
  <si>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</si>
  <si>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</si>
  <si>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</si>
  <si>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</si>
  <si>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</si>
  <si>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</si>
  <si>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</si>
  <si>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</si>
  <si>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</si>
  <si>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</si>
  <si>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</si>
  <si>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</si>
  <si>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</si>
  <si>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</si>
  <si>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</si>
  <si>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</si>
  <si>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</si>
  <si>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</si>
  <si>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</si>
  <si>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</si>
  <si>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</si>
  <si>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</si>
  <si>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</si>
  <si>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</si>
  <si>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</si>
  <si>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</si>
  <si>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</si>
  <si>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</si>
  <si>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</si>
  <si>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</si>
  <si>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</si>
  <si>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</si>
  <si>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</si>
  <si>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</si>
  <si>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</si>
  <si>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</si>
  <si>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</si>
  <si>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</si>
  <si>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</si>
  <si>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</si>
  <si>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</si>
  <si>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</si>
  <si>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</si>
  <si>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</si>
  <si>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</si>
  <si>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</si>
  <si>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</si>
  <si>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</si>
  <si>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</si>
  <si>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</si>
  <si>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</si>
  <si>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</si>
  <si>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</si>
  <si>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</si>
  <si>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</si>
  <si>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</si>
  <si>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</si>
  <si>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</si>
  <si>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</si>
  <si>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</si>
  <si>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</si>
  <si>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</si>
  <si>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</si>
  <si>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</si>
  <si>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</si>
  <si>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</si>
  <si>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</si>
  <si>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</si>
  <si>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</si>
  <si>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</si>
  <si>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</si>
  <si>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</si>
  <si>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</si>
  <si>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</si>
  <si>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</si>
  <si>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</si>
  <si>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</si>
  <si>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</si>
  <si>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</si>
  <si>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</si>
  <si>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</si>
  <si>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</si>
  <si>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</si>
  <si>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</si>
  <si>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</si>
  <si>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</si>
  <si>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</si>
  <si>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</si>
  <si>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</si>
  <si>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</si>
  <si>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</si>
  <si>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</si>
  <si>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</si>
  <si>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</si>
  <si>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</si>
  <si>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</si>
  <si>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</si>
  <si>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</si>
  <si>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</si>
  <si>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</si>
  <si>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</si>
  <si>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</si>
  <si>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</si>
  <si>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</si>
  <si>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</si>
  <si>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</si>
  <si>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</si>
  <si>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</si>
  <si>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</si>
  <si>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</si>
  <si>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</si>
  <si>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</si>
  <si>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</si>
  <si>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</si>
  <si>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</si>
  <si>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</si>
  <si>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</si>
  <si>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</si>
  <si>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</si>
  <si>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</si>
  <si>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</si>
  <si>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</si>
  <si>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</si>
  <si>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</si>
  <si>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</si>
  <si>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</si>
  <si>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</si>
  <si>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</si>
  <si>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</si>
  <si>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</si>
  <si>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</si>
  <si>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</si>
  <si>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</si>
  <si>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</si>
  <si>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</si>
  <si>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</si>
  <si>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</si>
  <si>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</si>
  <si>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</si>
  <si>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</si>
  <si>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</si>
  <si>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</si>
  <si>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</si>
  <si>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</si>
  <si>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</si>
  <si>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</si>
  <si>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</si>
  <si>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</si>
  <si>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</si>
  <si>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</si>
  <si>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</si>
  <si>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</si>
  <si>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</si>
  <si>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</si>
  <si>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</si>
  <si>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</si>
  <si>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</si>
  <si>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</si>
  <si>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</si>
  <si>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</si>
  <si>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</si>
  <si>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</si>
  <si>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</si>
  <si>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</si>
  <si>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</si>
  <si>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</si>
  <si>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</si>
  <si>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</si>
  <si>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</si>
  <si>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</si>
  <si>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</si>
  <si>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</si>
  <si>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</si>
  <si>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</si>
  <si>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</si>
  <si>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</si>
  <si>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</si>
  <si>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</si>
  <si>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</si>
  <si>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</si>
  <si>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</si>
  <si>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</si>
  <si>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</si>
  <si>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</si>
  <si>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</si>
  <si>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</si>
  <si>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</si>
  <si>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</si>
  <si>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</si>
  <si>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</si>
  <si>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</si>
  <si>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</si>
  <si>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</si>
  <si>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</si>
  <si>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</si>
  <si>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</si>
  <si>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</si>
  <si>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</si>
  <si>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</si>
  <si>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</si>
  <si>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</si>
  <si>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</si>
  <si>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</si>
  <si>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</si>
  <si>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</si>
  <si>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</si>
  <si>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</si>
  <si>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</si>
  <si>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</si>
  <si>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</si>
  <si>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</si>
  <si>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</si>
  <si>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</si>
  <si>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</si>
  <si>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</si>
  <si>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</si>
  <si>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</si>
  <si>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</si>
  <si>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</si>
  <si>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</si>
  <si>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</si>
  <si>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</si>
  <si>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</si>
  <si>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</si>
  <si>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</si>
  <si>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</si>
  <si>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</si>
  <si>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</si>
  <si>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</si>
  <si>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</si>
  <si>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</si>
  <si>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</si>
  <si>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</si>
  <si>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</si>
  <si>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</si>
  <si>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</si>
  <si>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</si>
  <si>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</si>
  <si>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</si>
  <si>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</si>
  <si>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</si>
  <si>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</si>
  <si>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</si>
  <si>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</si>
  <si>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</si>
  <si>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</si>
  <si>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</si>
  <si>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</si>
  <si>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</si>
  <si>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</si>
  <si>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</si>
  <si>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</si>
  <si>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</si>
  <si>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</si>
  <si>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</si>
  <si>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</si>
  <si>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</si>
  <si>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</si>
  <si>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</si>
  <si>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</si>
  <si>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</si>
  <si>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</si>
  <si>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</si>
  <si>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</si>
  <si>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</si>
  <si>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</si>
  <si>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</si>
  <si>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</si>
  <si>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</si>
  <si>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</si>
  <si>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</si>
  <si>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</si>
  <si>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</si>
  <si>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</si>
  <si>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</si>
  <si>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</si>
  <si>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</si>
  <si>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</si>
  <si>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</si>
  <si>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</si>
  <si>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</si>
  <si>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</si>
  <si>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</si>
  <si>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</si>
  <si>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</si>
  <si>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</si>
  <si>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</si>
  <si>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</si>
  <si>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</si>
  <si>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</si>
  <si>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</si>
  <si>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</si>
  <si>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</si>
  <si>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</si>
  <si>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</si>
  <si>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</si>
  <si>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</si>
  <si>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</si>
  <si>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</si>
  <si>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</si>
  <si>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</si>
  <si>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</si>
  <si>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</si>
  <si>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</si>
  <si>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</si>
  <si>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</si>
  <si>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</si>
  <si>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</si>
  <si>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</si>
  <si>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</si>
  <si>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</si>
  <si>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</si>
  <si>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</si>
  <si>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</si>
  <si>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</si>
  <si>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</si>
  <si>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</si>
  <si>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</si>
  <si>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</si>
  <si>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</si>
  <si>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</si>
  <si>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</si>
  <si>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</si>
  <si>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</si>
  <si>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</si>
  <si>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</si>
  <si>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</si>
  <si>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</si>
  <si>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</si>
  <si>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</si>
  <si>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</si>
  <si>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</si>
  <si>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</si>
  <si>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</si>
  <si>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</si>
  <si>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</si>
  <si>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</si>
  <si>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</si>
  <si>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</si>
  <si>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</si>
  <si>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</si>
  <si>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</si>
  <si>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</si>
  <si>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</si>
  <si>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</si>
  <si>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</si>
  <si>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</si>
  <si>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</si>
  <si>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</si>
  <si>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</si>
  <si>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</si>
  <si>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</si>
  <si>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</si>
  <si>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</si>
  <si>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</si>
  <si>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</si>
  <si>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</si>
  <si>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</si>
  <si>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</si>
  <si>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</si>
  <si>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</si>
  <si>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</si>
  <si>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</si>
  <si>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</si>
  <si>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</si>
  <si>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</si>
  <si>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</si>
  <si>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</si>
  <si>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</si>
  <si>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</si>
  <si>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</si>
  <si>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</si>
  <si>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</si>
  <si>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</si>
  <si>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</si>
  <si>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</si>
  <si>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</si>
  <si>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</si>
  <si>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</si>
  <si>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</si>
  <si>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</si>
  <si>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</si>
  <si>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</si>
  <si>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</si>
  <si>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</si>
  <si>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</si>
  <si>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</si>
  <si>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</si>
  <si>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</si>
  <si>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</si>
  <si>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</si>
  <si>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</si>
  <si>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</si>
  <si>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</si>
  <si>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</si>
  <si>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</si>
  <si>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</si>
  <si>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</si>
  <si>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</si>
  <si>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</si>
  <si>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</si>
  <si>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</si>
  <si>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</si>
  <si>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</si>
  <si>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</si>
  <si>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</si>
  <si>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</si>
  <si>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</si>
  <si>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</si>
  <si>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</si>
  <si>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</si>
  <si>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</si>
  <si>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</si>
  <si>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</si>
  <si>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</si>
  <si>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</si>
  <si>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</si>
  <si>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</si>
  <si>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</si>
  <si>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</si>
  <si>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</si>
  <si>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</si>
  <si>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</si>
  <si>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</si>
  <si>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</si>
  <si>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</si>
  <si>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</si>
  <si>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</si>
  <si>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</si>
  <si>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</si>
  <si>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</si>
  <si>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</si>
  <si>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</si>
  <si>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</si>
  <si>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</si>
  <si>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</si>
  <si>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</si>
  <si>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</si>
  <si>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</si>
  <si>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</si>
  <si>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</si>
  <si>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</si>
  <si>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</si>
  <si>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</si>
  <si>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</si>
  <si>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</si>
  <si>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</si>
  <si>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</si>
  <si>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</si>
  <si>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</si>
  <si>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</si>
  <si>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</si>
  <si>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</si>
  <si>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</si>
  <si>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</si>
  <si>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</si>
  <si>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</si>
  <si>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</si>
  <si>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</si>
  <si>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</si>
  <si>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</si>
  <si>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</si>
  <si>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</si>
  <si>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</si>
  <si>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</si>
  <si>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</si>
  <si>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</si>
  <si>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</si>
  <si>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</si>
  <si>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</si>
  <si>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</si>
  <si>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</si>
  <si>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</si>
  <si>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</si>
  <si>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</si>
  <si>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</si>
  <si>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</si>
  <si>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</si>
  <si>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</si>
  <si>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</si>
  <si>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</si>
  <si>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</si>
  <si>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</si>
  <si>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</si>
  <si>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</si>
  <si>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</si>
  <si>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</si>
  <si>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</si>
  <si>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</si>
  <si>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</si>
  <si>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</si>
  <si>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</si>
  <si>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</si>
  <si>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</si>
  <si>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</si>
  <si>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</si>
  <si>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</si>
  <si>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</si>
  <si>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</si>
  <si>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</si>
  <si>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</si>
  <si>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</si>
  <si>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</si>
  <si>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</si>
  <si>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</si>
  <si>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</si>
  <si>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</si>
  <si>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</si>
  <si>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</si>
  <si>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</si>
  <si>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</si>
  <si>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</si>
  <si>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</si>
  <si>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</si>
  <si>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</si>
  <si>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</si>
  <si>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</si>
  <si>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</si>
  <si>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</si>
  <si>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</si>
  <si>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</si>
  <si>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</si>
  <si>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</si>
  <si>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</si>
  <si>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</si>
  <si>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</si>
  <si>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</si>
  <si>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</si>
  <si>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</si>
  <si>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</si>
  <si>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</si>
  <si>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</si>
  <si>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</si>
  <si>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</si>
  <si>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</si>
  <si>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</si>
  <si>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</si>
  <si>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</si>
  <si>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</si>
  <si>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</si>
  <si>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</si>
  <si>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</si>
  <si>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</si>
  <si>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</si>
  <si>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</si>
  <si>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</si>
  <si>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</si>
  <si>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</si>
  <si>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</si>
  <si>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</si>
  <si>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</si>
  <si>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</si>
  <si>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</si>
  <si>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</si>
  <si>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</si>
  <si>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</si>
  <si>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</si>
  <si>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</si>
  <si>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</si>
  <si>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</si>
  <si>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</si>
  <si>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</si>
  <si>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</si>
  <si>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</si>
  <si>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</si>
  <si>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</si>
  <si>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</si>
  <si>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</si>
  <si>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</si>
  <si>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</si>
  <si>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</si>
  <si>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</si>
  <si>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</si>
  <si>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</si>
  <si>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</si>
  <si>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</si>
  <si>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</si>
  <si>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</si>
  <si>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</si>
  <si>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</si>
  <si>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</si>
  <si>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</si>
  <si>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</si>
  <si>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</si>
  <si>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</si>
  <si>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</si>
  <si>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</si>
  <si>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</si>
  <si>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</si>
  <si>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</si>
  <si>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</si>
  <si>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</si>
  <si>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</si>
  <si>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</si>
  <si>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</si>
  <si>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</si>
  <si>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</si>
  <si>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</si>
  <si>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</si>
  <si>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</si>
  <si>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</si>
  <si>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</si>
  <si>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</si>
  <si>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</si>
  <si>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</si>
  <si>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</si>
  <si>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</si>
  <si>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</si>
  <si>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</si>
  <si>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</si>
  <si>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</si>
  <si>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</si>
  <si>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</si>
  <si>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</si>
  <si>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</si>
  <si>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</si>
  <si>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</si>
  <si>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</si>
  <si>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</si>
  <si>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</si>
  <si>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</si>
  <si>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</si>
  <si>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</si>
  <si>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</si>
  <si>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</si>
  <si>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</si>
  <si>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</si>
  <si>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</si>
  <si>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</si>
  <si>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</si>
  <si>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</si>
  <si>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</si>
  <si>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</si>
  <si>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</si>
  <si>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</si>
  <si>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</si>
  <si>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</si>
  <si>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</si>
  <si>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</si>
  <si>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</si>
  <si>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</si>
  <si>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</si>
  <si>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</si>
  <si>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</si>
  <si>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</si>
  <si>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</si>
  <si>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</si>
  <si>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</si>
  <si>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</si>
  <si>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</si>
  <si>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</si>
  <si>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</si>
  <si>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</si>
  <si>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</si>
  <si>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</si>
  <si>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</si>
  <si>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</si>
  <si>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</si>
  <si>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</si>
  <si>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</si>
  <si>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</si>
  <si>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</si>
  <si>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</si>
  <si>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</si>
  <si>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</si>
  <si>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</si>
  <si>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</si>
  <si>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</si>
  <si>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</si>
  <si>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</si>
  <si>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</si>
  <si>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</si>
  <si>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</si>
  <si>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</si>
  <si>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</si>
  <si>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</si>
  <si>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</si>
  <si>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</si>
  <si>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</si>
  <si>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</si>
  <si>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</si>
  <si>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</si>
  <si>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</si>
  <si>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</si>
  <si>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</si>
  <si>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</si>
  <si>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</si>
  <si>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</si>
  <si>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</si>
  <si>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</si>
  <si>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</si>
  <si>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</si>
  <si>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</si>
  <si>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</si>
  <si>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</si>
  <si>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</si>
  <si>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</si>
  <si>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</si>
  <si>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</si>
  <si>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</si>
  <si>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</si>
  <si>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</si>
  <si>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</si>
  <si>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</si>
  <si>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</si>
  <si>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</si>
  <si>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</si>
  <si>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</si>
  <si>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</si>
  <si>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</si>
  <si>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</si>
  <si>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</si>
  <si>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</si>
  <si>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</si>
  <si>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</si>
  <si>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</si>
  <si>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</si>
  <si>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</si>
  <si>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</si>
  <si>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</si>
  <si>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</si>
  <si>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</si>
  <si>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</si>
  <si>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</si>
  <si>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</si>
  <si>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</si>
  <si>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</si>
  <si>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</si>
  <si>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</si>
  <si>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</si>
  <si>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</si>
  <si>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</si>
  <si>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</si>
  <si>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</si>
  <si>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</si>
  <si>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</si>
  <si>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</si>
  <si>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</si>
  <si>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</si>
  <si>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</si>
  <si>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</si>
  <si>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</si>
  <si>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</si>
  <si>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</si>
  <si>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</si>
  <si>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</si>
  <si>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</si>
  <si>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</si>
  <si>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</si>
  <si>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</si>
  <si>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</si>
  <si>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</si>
  <si>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</si>
  <si>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</si>
  <si>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</si>
  <si>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</si>
  <si>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</si>
  <si>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</si>
  <si>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</si>
  <si>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</si>
  <si>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</si>
  <si>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</si>
  <si>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</si>
  <si>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</si>
  <si>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</si>
  <si>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</si>
  <si>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</si>
  <si>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</si>
  <si>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</si>
  <si>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</si>
  <si>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</si>
  <si>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</si>
  <si>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</si>
  <si>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</si>
  <si>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</si>
  <si>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</si>
  <si>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</si>
  <si>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</si>
  <si>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</si>
  <si>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</si>
  <si>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</si>
  <si>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</si>
  <si>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</si>
  <si>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</si>
  <si>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</si>
  <si>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</si>
  <si>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</si>
  <si>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</si>
  <si>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</si>
  <si>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</si>
  <si>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</si>
  <si>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</si>
  <si>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</si>
  <si>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</si>
  <si>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</si>
  <si>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</si>
  <si>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</si>
  <si>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</si>
  <si>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</si>
  <si>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</si>
  <si>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</si>
  <si>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</si>
  <si>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</si>
  <si>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</si>
  <si>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</si>
  <si>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</si>
  <si>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</si>
  <si>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</si>
  <si>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</si>
  <si>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</si>
  <si>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</si>
  <si>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</si>
  <si>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</si>
  <si>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</si>
  <si>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</si>
  <si>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</si>
  <si>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</si>
  <si>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</si>
  <si>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</si>
  <si>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</si>
  <si>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</si>
  <si>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</si>
  <si>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</si>
  <si>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</si>
  <si>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</si>
  <si>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</si>
  <si>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</si>
  <si>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</si>
  <si>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</si>
  <si>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</si>
  <si>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</si>
  <si>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</si>
  <si>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</si>
  <si>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</si>
  <si>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</si>
  <si>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</si>
  <si>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</si>
  <si>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</si>
  <si>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</si>
  <si>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</si>
  <si>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</si>
  <si>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</si>
  <si>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</si>
  <si>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</si>
  <si>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</si>
  <si>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</si>
  <si>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</si>
  <si>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</si>
  <si>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</si>
  <si>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</si>
  <si>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</si>
  <si>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</si>
  <si>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</si>
  <si>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</si>
  <si>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</si>
  <si>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</si>
  <si>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</si>
  <si>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</si>
  <si>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</si>
  <si>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</si>
  <si>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</si>
  <si>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</si>
  <si>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</si>
  <si>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</si>
  <si>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</si>
  <si>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</si>
  <si>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</si>
  <si>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</si>
  <si>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</si>
  <si>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</si>
  <si>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</si>
  <si>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</si>
  <si>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</si>
  <si>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</si>
  <si>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</si>
  <si>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</si>
  <si>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</si>
  <si>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</si>
  <si>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</si>
  <si>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</si>
  <si>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</si>
  <si>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</si>
  <si>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</si>
  <si>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</si>
  <si>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</si>
  <si>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</si>
  <si>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</si>
  <si>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</si>
  <si>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</si>
  <si>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</si>
  <si>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</si>
  <si>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</si>
  <si>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</si>
  <si>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</si>
  <si>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</si>
  <si>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</si>
  <si>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</si>
  <si>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</si>
  <si>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</si>
  <si>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</si>
  <si>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</si>
  <si>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</si>
  <si>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</si>
  <si>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</si>
  <si>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</si>
  <si>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</si>
  <si>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</si>
  <si>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</si>
  <si>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</si>
  <si>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</si>
  <si>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</si>
  <si>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</si>
  <si>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</si>
  <si>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</si>
  <si>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</si>
  <si>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</si>
  <si>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</si>
  <si>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</si>
  <si>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</si>
  <si>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</si>
  <si>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</si>
  <si>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</si>
  <si>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</si>
  <si>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</si>
  <si>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</si>
  <si>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</si>
  <si>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</si>
  <si>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</si>
  <si>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</si>
  <si>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</si>
  <si>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</si>
  <si>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</si>
  <si>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</si>
  <si>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</si>
  <si>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</si>
  <si>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</si>
  <si>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</si>
  <si>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</si>
  <si>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</si>
  <si>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</si>
  <si>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</si>
  <si>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</si>
  <si>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</si>
  <si>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</si>
  <si>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</si>
  <si>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</si>
  <si>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</si>
  <si>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</si>
  <si>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</si>
  <si>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</si>
  <si>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</si>
  <si>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</si>
  <si>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</si>
  <si>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</si>
  <si>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</si>
  <si>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</si>
  <si>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</si>
  <si>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</si>
  <si>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</si>
  <si>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</si>
  <si>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</si>
  <si>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</si>
  <si>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</si>
  <si>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</si>
  <si>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</si>
  <si>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</si>
  <si>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</si>
  <si>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</si>
  <si>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</si>
  <si>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</si>
  <si>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</si>
  <si>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</si>
  <si>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</si>
  <si>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</si>
  <si>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</si>
  <si>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</si>
  <si>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</si>
  <si>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</si>
  <si>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</si>
  <si>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</si>
  <si>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</si>
  <si>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</si>
  <si>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</si>
  <si>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</si>
  <si>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</si>
  <si>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</si>
  <si>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</si>
  <si>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</si>
  <si>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</si>
  <si>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</si>
  <si>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</si>
  <si>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</si>
  <si>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</si>
  <si>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</si>
  <si>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</si>
  <si>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</si>
  <si>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</si>
  <si>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</si>
  <si>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</si>
  <si>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</si>
  <si>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</si>
  <si>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</si>
  <si>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</si>
  <si>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</si>
  <si>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</si>
  <si>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</si>
  <si>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</si>
  <si>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</si>
  <si>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</si>
  <si>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</si>
  <si>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</si>
  <si>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</si>
  <si>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</si>
  <si>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</si>
  <si>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</si>
  <si>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</si>
  <si>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</si>
  <si>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</si>
  <si>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</si>
  <si>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</si>
  <si>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</si>
  <si>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</si>
  <si>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</si>
  <si>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</si>
  <si>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</si>
  <si>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</si>
  <si>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</si>
  <si>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</si>
  <si>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</si>
  <si>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</si>
  <si>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</si>
  <si>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</si>
  <si>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</si>
  <si>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</si>
  <si>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</si>
  <si>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</si>
  <si>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</si>
  <si>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</si>
  <si>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</si>
  <si>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</si>
  <si>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</si>
  <si>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</si>
  <si>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</si>
  <si>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</si>
  <si>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</si>
  <si>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</si>
  <si>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</si>
  <si>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</si>
  <si>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</si>
  <si>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</si>
  <si>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</si>
  <si>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</si>
  <si>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</si>
  <si>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</si>
  <si>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</si>
  <si>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</si>
  <si>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</si>
  <si>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</si>
  <si>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</si>
  <si>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</si>
  <si>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</si>
  <si>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</si>
  <si>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</si>
  <si>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</si>
  <si>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</si>
  <si>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</si>
  <si>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</si>
  <si>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</si>
  <si>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</si>
  <si>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</si>
  <si>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</si>
  <si>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</si>
  <si>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</si>
  <si>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</si>
  <si>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</si>
  <si>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</si>
  <si>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</si>
  <si>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</si>
  <si>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</si>
  <si>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</si>
  <si>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</si>
  <si>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</si>
  <si>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</si>
  <si>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</si>
  <si>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</si>
  <si>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</si>
  <si>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</si>
  <si>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</si>
  <si>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</si>
  <si>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</si>
  <si>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</si>
  <si>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</si>
  <si>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</si>
  <si>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</si>
  <si>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</si>
  <si>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</si>
  <si>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</si>
  <si>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</si>
  <si>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</si>
  <si>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</si>
  <si>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</si>
  <si>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</si>
  <si>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</si>
  <si>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</si>
  <si>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</si>
  <si>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</si>
  <si>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</si>
  <si>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</si>
  <si>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</si>
  <si>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</si>
  <si>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</si>
  <si>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</si>
  <si>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</si>
  <si>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</si>
  <si>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</si>
  <si>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</si>
  <si>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</si>
  <si>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</si>
  <si>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</si>
  <si>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</si>
  <si>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</si>
  <si>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</si>
  <si>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</si>
  <si>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</si>
  <si>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</si>
  <si>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</si>
  <si>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</si>
  <si>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</si>
  <si>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</si>
  <si>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</si>
  <si>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</si>
  <si>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</si>
  <si>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</si>
  <si>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</si>
  <si>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</si>
  <si>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</si>
  <si>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</si>
  <si>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</si>
  <si>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</si>
  <si>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</si>
  <si>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</si>
  <si>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</si>
  <si>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</si>
  <si>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</si>
  <si>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</si>
  <si>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</si>
  <si>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</si>
  <si>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</si>
  <si>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</si>
  <si>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</si>
  <si>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</si>
  <si>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</si>
  <si>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</si>
  <si>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</si>
  <si>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</si>
  <si>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</si>
  <si>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</si>
  <si>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</si>
  <si>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</si>
  <si>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</si>
  <si>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</si>
  <si>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</si>
  <si>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</si>
  <si>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</si>
  <si>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</si>
  <si>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</si>
  <si>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</si>
  <si>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</si>
  <si>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</si>
  <si>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</si>
  <si>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</si>
  <si>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</si>
  <si>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</si>
  <si>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</si>
  <si>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</si>
  <si>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</si>
  <si>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</si>
  <si>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</si>
  <si>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</si>
  <si>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</si>
  <si>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</si>
  <si>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</si>
  <si>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</si>
  <si>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</si>
  <si>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</si>
  <si>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</si>
  <si>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</si>
  <si>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</si>
  <si>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</si>
  <si>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</si>
  <si>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</si>
  <si>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</si>
  <si>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</si>
  <si>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</si>
  <si>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</si>
  <si>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</si>
  <si>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</si>
  <si>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</si>
  <si>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</si>
  <si>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</si>
  <si>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</si>
  <si>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</si>
  <si>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</si>
  <si>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</si>
  <si>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</si>
  <si>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</si>
  <si>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</si>
  <si>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</si>
  <si>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</si>
  <si>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</si>
  <si>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</si>
  <si>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</si>
  <si>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</si>
  <si>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</si>
  <si>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</si>
  <si>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</si>
  <si>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</si>
  <si>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</si>
  <si>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</si>
  <si>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</si>
  <si>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</si>
  <si>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</si>
  <si>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</si>
  <si>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</si>
  <si>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</si>
  <si>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</si>
  <si>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</si>
  <si>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</si>
  <si>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</si>
  <si>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</si>
  <si>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</si>
  <si>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</si>
  <si>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</si>
  <si>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</si>
  <si>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</si>
  <si>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</si>
  <si>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</si>
  <si>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</si>
  <si>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</si>
  <si>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</si>
  <si>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</si>
  <si>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</si>
  <si>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</si>
  <si>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</si>
  <si>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</si>
  <si>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</si>
  <si>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</si>
  <si>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</si>
  <si>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</si>
  <si>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</si>
  <si>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</si>
  <si>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</si>
  <si>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</si>
  <si>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</si>
  <si>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</si>
  <si>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</si>
  <si>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</si>
  <si>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</si>
  <si>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</si>
  <si>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</si>
  <si>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</si>
  <si>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</si>
  <si>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</si>
  <si>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</si>
  <si>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</si>
  <si>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</si>
  <si>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</si>
  <si>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</si>
  <si>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</si>
  <si>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</si>
  <si>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</si>
  <si>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</si>
  <si>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</si>
  <si>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</si>
  <si>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</si>
  <si>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</si>
  <si>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</si>
  <si>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</si>
  <si>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</si>
  <si>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</si>
  <si>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</si>
  <si>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</si>
  <si>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</si>
  <si>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</si>
  <si>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</si>
  <si>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</si>
  <si>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</si>
  <si>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</si>
  <si>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</si>
  <si>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</si>
  <si>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</si>
  <si>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</si>
  <si>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</si>
  <si>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</si>
  <si>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</si>
  <si>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</si>
  <si>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</si>
  <si>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</si>
  <si>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</si>
  <si>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</si>
  <si>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</si>
  <si>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</si>
  <si>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</si>
  <si>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</si>
  <si>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</si>
  <si>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</si>
  <si>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</si>
  <si>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</si>
  <si>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</si>
  <si>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</si>
  <si>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</si>
  <si>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</si>
  <si>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</si>
  <si>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</si>
  <si>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</si>
  <si>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</si>
  <si>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</si>
  <si>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</si>
  <si>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</si>
  <si>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</si>
  <si>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</si>
  <si>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</si>
  <si>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</si>
  <si>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</si>
  <si>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</si>
  <si>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</si>
  <si>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</si>
  <si>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</si>
  <si>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</si>
  <si>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</si>
  <si>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</si>
  <si>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</si>
  <si>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</si>
  <si>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</si>
  <si>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</si>
  <si>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</si>
  <si>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</si>
  <si>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</si>
  <si>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</si>
  <si>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</si>
  <si>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</si>
  <si>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</si>
  <si>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</si>
  <si>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</si>
  <si>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</si>
  <si>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</si>
  <si>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</si>
  <si>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</si>
  <si>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</si>
  <si>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</si>
  <si>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</si>
  <si>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</si>
  <si>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</si>
  <si>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</si>
  <si>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</si>
  <si>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</si>
  <si>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</si>
  <si>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</si>
  <si>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</si>
  <si>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</si>
  <si>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</si>
  <si>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</si>
  <si>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</si>
  <si>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</si>
  <si>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</si>
  <si>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</si>
  <si>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</si>
  <si>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</si>
  <si>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</si>
  <si>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</si>
  <si>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</si>
  <si>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</si>
  <si>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</si>
  <si>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</si>
  <si>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</si>
  <si>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</si>
  <si>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</si>
  <si>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</si>
  <si>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</si>
  <si>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</si>
  <si>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</si>
  <si>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</si>
  <si>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</si>
  <si>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</si>
  <si>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</si>
  <si>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</si>
  <si>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</si>
  <si>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</si>
  <si>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</si>
  <si>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</si>
  <si>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</si>
  <si>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</si>
  <si>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</si>
  <si>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</si>
  <si>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</si>
  <si>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</si>
  <si>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</si>
  <si>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</si>
  <si>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</si>
  <si>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</si>
  <si>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</si>
  <si>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</si>
  <si>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</si>
  <si>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</si>
  <si>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</si>
  <si>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</si>
  <si>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</si>
  <si>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</si>
  <si>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</si>
  <si>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</si>
  <si>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</si>
  <si>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</si>
  <si>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</si>
  <si>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</si>
  <si>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</si>
  <si>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</si>
  <si>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</si>
  <si>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</si>
  <si>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</si>
  <si>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</si>
  <si>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</si>
  <si>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</si>
  <si>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</si>
  <si>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</si>
  <si>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</si>
  <si>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</si>
  <si>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</si>
  <si>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</si>
  <si>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</si>
  <si>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</si>
  <si>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</si>
  <si>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</si>
  <si>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</si>
  <si>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</si>
  <si>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</si>
  <si>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</si>
  <si>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</si>
  <si>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</si>
  <si>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</si>
  <si>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</si>
  <si>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</si>
  <si>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</si>
  <si>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</si>
  <si>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</si>
  <si>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</si>
  <si>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</si>
  <si>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</si>
  <si>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</si>
  <si>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</si>
  <si>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</si>
  <si>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</si>
  <si>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</si>
  <si>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</si>
  <si>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</si>
  <si>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</si>
  <si>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</si>
  <si>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</si>
  <si>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</si>
  <si>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</si>
  <si>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</si>
  <si>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</si>
  <si>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</si>
  <si>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</si>
  <si>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</si>
  <si>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</si>
  <si>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</si>
  <si>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</si>
  <si>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</si>
  <si>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</si>
  <si>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</si>
  <si>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</si>
  <si>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</si>
  <si>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</si>
  <si>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</si>
  <si>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</si>
  <si>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</si>
  <si>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</si>
  <si>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</si>
  <si>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</si>
  <si>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</si>
  <si>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</si>
  <si>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</si>
  <si>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</si>
  <si>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</si>
  <si>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</si>
  <si>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</si>
  <si>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</si>
  <si>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</si>
  <si>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</si>
  <si>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</si>
  <si>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</si>
  <si>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</si>
  <si>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</si>
  <si>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</si>
  <si>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</si>
  <si>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</si>
  <si>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</si>
  <si>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</si>
  <si>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</si>
  <si>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</si>
  <si>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</si>
  <si>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</si>
  <si>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</si>
  <si>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</si>
  <si>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</si>
  <si>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</si>
  <si>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</si>
  <si>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</si>
  <si>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</si>
  <si>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</si>
  <si>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</si>
  <si>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</si>
  <si>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</si>
  <si>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</si>
  <si>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</si>
  <si>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</si>
  <si>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</si>
  <si>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</si>
  <si>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</si>
  <si>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</si>
  <si>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</si>
  <si>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</si>
  <si>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</si>
  <si>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</si>
  <si>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</si>
  <si>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</si>
  <si>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</si>
  <si>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</si>
  <si>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</si>
  <si>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</si>
  <si>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</si>
  <si>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</si>
  <si>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</si>
  <si>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</si>
  <si>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</si>
  <si>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</si>
  <si>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</si>
  <si>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</si>
  <si>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</si>
  <si>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</si>
  <si>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</si>
  <si>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</si>
  <si>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</si>
  <si>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</si>
  <si>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</si>
  <si>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</si>
  <si>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</si>
  <si>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</si>
  <si>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</si>
  <si>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</si>
  <si>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</si>
  <si>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</si>
  <si>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</si>
  <si>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</si>
  <si>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</si>
  <si>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</si>
  <si>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</si>
  <si>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</si>
  <si>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</si>
  <si>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</si>
  <si>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</si>
  <si>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</si>
  <si>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</si>
  <si>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</si>
  <si>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</si>
  <si>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</si>
  <si>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</si>
  <si>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</si>
  <si>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</si>
  <si>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</si>
  <si>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</si>
  <si>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</si>
  <si>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</si>
  <si>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</si>
  <si>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</si>
  <si>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</si>
  <si>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</si>
  <si>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</si>
  <si>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</si>
  <si>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</si>
  <si>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</si>
  <si>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</si>
  <si>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</si>
  <si>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</si>
  <si>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</si>
  <si>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</si>
  <si>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</si>
  <si>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</si>
  <si>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</si>
  <si>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</si>
  <si>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</si>
  <si>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</si>
  <si>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</si>
  <si>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</si>
  <si>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</si>
  <si>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</si>
  <si>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</si>
  <si>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</si>
  <si>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</si>
  <si>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</si>
  <si>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</si>
  <si>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</si>
  <si>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</si>
  <si>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</si>
  <si>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</si>
  <si>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</si>
  <si>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</si>
  <si>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</si>
  <si>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</si>
  <si>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</si>
  <si>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</si>
  <si>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</si>
  <si>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</si>
  <si>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</si>
  <si>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</si>
  <si>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</si>
  <si>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</si>
  <si>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</si>
  <si>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</si>
  <si>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</si>
  <si>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</si>
  <si>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</si>
  <si>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</si>
  <si>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</si>
  <si>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</si>
  <si>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</si>
  <si>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</si>
  <si>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</si>
  <si>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</si>
  <si>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</si>
  <si>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</si>
  <si>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</si>
  <si>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</si>
  <si>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</si>
  <si>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</si>
  <si>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</si>
  <si>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</si>
  <si>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</si>
  <si>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</si>
  <si>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</si>
  <si>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</si>
  <si>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</si>
  <si>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</si>
  <si>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</si>
  <si>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</si>
  <si>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</si>
  <si>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</si>
  <si>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</si>
  <si>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</si>
  <si>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</si>
  <si>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</si>
  <si>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</si>
  <si>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</si>
  <si>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</si>
  <si>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</si>
  <si>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</si>
  <si>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</si>
  <si>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</si>
  <si>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</si>
  <si>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</si>
  <si>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</si>
  <si>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</si>
  <si>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</si>
  <si>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</si>
  <si>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</si>
  <si>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</si>
  <si>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</si>
  <si>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</si>
  <si>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</si>
  <si>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</si>
  <si>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</si>
  <si>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</si>
  <si>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</si>
  <si>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</si>
  <si>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</si>
  <si>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</si>
  <si>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</si>
  <si>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</si>
  <si>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</si>
  <si>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</si>
  <si>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</si>
  <si>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</si>
  <si>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</si>
  <si>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</si>
  <si>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</si>
  <si>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</si>
  <si>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</si>
  <si>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</si>
  <si>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</si>
  <si>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</si>
  <si>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</si>
  <si>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</si>
  <si>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</si>
  <si>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</si>
  <si>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</si>
  <si>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</si>
  <si>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</si>
  <si>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</si>
  <si>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</si>
  <si>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</si>
  <si>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</si>
  <si>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</si>
  <si>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</si>
  <si>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</si>
  <si>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</si>
  <si>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</si>
  <si>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</si>
  <si>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</si>
  <si>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</si>
  <si>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</si>
  <si>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</si>
  <si>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</si>
  <si>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</si>
  <si>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</si>
  <si>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</si>
  <si>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</si>
  <si>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</si>
  <si>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</si>
  <si>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</si>
  <si>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</si>
  <si>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</si>
  <si>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</si>
  <si>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</si>
  <si>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</si>
  <si>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</si>
  <si>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</si>
  <si>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</si>
  <si>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</si>
  <si>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</si>
  <si>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</si>
  <si>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</si>
  <si>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</si>
  <si>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</si>
  <si>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</si>
  <si>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</si>
  <si>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</si>
  <si>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</si>
  <si>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</si>
  <si>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</si>
  <si>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</si>
  <si>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</si>
  <si>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</si>
  <si>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</si>
  <si>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</si>
  <si>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</si>
  <si>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</si>
  <si>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</si>
  <si>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</si>
  <si>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</si>
  <si>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</si>
  <si>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</si>
  <si>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</si>
  <si>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</si>
  <si>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</si>
  <si>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</si>
  <si>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</si>
  <si>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</si>
  <si>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</si>
  <si>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</si>
  <si>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</si>
  <si>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</si>
  <si>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</si>
  <si>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</si>
  <si>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</si>
  <si>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</si>
  <si>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</si>
  <si>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</si>
  <si>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</si>
  <si>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</si>
  <si>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</si>
  <si>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</si>
  <si>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</si>
  <si>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</si>
  <si>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</si>
  <si>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</si>
  <si>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</si>
  <si>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</si>
  <si>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</si>
  <si>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</si>
  <si>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</si>
  <si>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</si>
  <si>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</si>
  <si>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</si>
  <si>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</si>
  <si>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</si>
  <si>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</si>
  <si>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</si>
  <si>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</si>
  <si>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</si>
  <si>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</si>
  <si>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</si>
  <si>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</si>
  <si>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</si>
  <si>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</si>
  <si>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</si>
  <si>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</si>
  <si>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</si>
  <si>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</si>
  <si>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</si>
  <si>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</si>
  <si>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</si>
  <si>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</si>
  <si>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</si>
  <si>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</si>
  <si>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</si>
  <si>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</si>
  <si>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</si>
  <si>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</si>
  <si>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</si>
  <si>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</si>
  <si>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</si>
  <si>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</si>
  <si>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</si>
  <si>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</si>
  <si>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</si>
  <si>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</si>
  <si>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</si>
  <si>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</si>
  <si>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</si>
  <si>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</si>
  <si>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</si>
  <si>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</si>
  <si>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</si>
  <si>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</si>
  <si>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</si>
  <si>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</si>
  <si>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</si>
  <si>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</si>
  <si>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</si>
  <si>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</si>
  <si>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</si>
  <si>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</si>
  <si>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</si>
  <si>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</si>
  <si>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</si>
  <si>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</si>
  <si>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</si>
  <si>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</si>
  <si>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</si>
  <si>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</si>
  <si>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</si>
  <si>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</si>
  <si>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</si>
  <si>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</si>
  <si>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</si>
  <si>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</si>
  <si>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</si>
  <si>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</si>
  <si>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</si>
  <si>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</si>
  <si>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</si>
  <si>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</si>
  <si>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</si>
  <si>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</si>
  <si>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</si>
  <si>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</si>
  <si>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</si>
  <si>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</si>
  <si>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</si>
  <si>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</si>
  <si>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</si>
  <si>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</si>
  <si>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</si>
  <si>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</si>
  <si>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</si>
  <si>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</si>
  <si>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</si>
  <si>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</si>
  <si>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</si>
  <si>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</si>
  <si>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</si>
  <si>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</si>
  <si>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</si>
  <si>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</si>
  <si>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</si>
  <si>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</si>
  <si>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</si>
  <si>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</si>
  <si>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</si>
  <si>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</si>
  <si>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</si>
  <si>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</si>
  <si>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</si>
  <si>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</si>
  <si>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</si>
  <si>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</si>
  <si>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</si>
  <si>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</si>
  <si>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</si>
  <si>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</si>
  <si>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</si>
  <si>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</si>
  <si>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</si>
  <si>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</si>
  <si>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</si>
  <si>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</si>
  <si>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</si>
  <si>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</si>
  <si>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</si>
  <si>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</si>
  <si>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</si>
  <si>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</si>
  <si>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</si>
  <si>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</si>
  <si>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</si>
  <si>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</si>
  <si>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</si>
  <si>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</si>
  <si>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</si>
  <si>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</si>
  <si>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</si>
  <si>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</si>
  <si>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</si>
  <si>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</si>
  <si>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</si>
  <si>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</si>
  <si>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</si>
  <si>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</si>
  <si>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</si>
  <si>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</si>
  <si>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</si>
  <si>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</si>
  <si>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</si>
  <si>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</si>
  <si>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</si>
  <si>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</si>
  <si>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</si>
  <si>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</si>
  <si>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</si>
  <si>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</si>
  <si>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</si>
  <si>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</si>
  <si>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</si>
  <si>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</si>
  <si>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</si>
  <si>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</si>
  <si>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</si>
  <si>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</si>
  <si>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</si>
  <si>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</si>
  <si>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</si>
  <si>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</si>
  <si>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</si>
  <si>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</si>
  <si>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</si>
  <si>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</si>
  <si>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</si>
  <si>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</si>
  <si>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</si>
  <si>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</si>
  <si>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</si>
  <si>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</si>
  <si>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</si>
  <si>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</si>
  <si>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</si>
  <si>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</si>
  <si>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</si>
  <si>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</si>
  <si>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</si>
  <si>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</si>
  <si>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</si>
  <si>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</si>
  <si>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</si>
  <si>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</si>
  <si>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</si>
  <si>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</si>
  <si>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</si>
  <si>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</si>
  <si>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</si>
  <si>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</si>
  <si>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</si>
  <si>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</si>
  <si>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</si>
  <si>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</si>
  <si>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</si>
  <si>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</si>
  <si>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</si>
  <si>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</si>
  <si>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</si>
  <si>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</si>
  <si>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</si>
  <si>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</si>
  <si>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</si>
  <si>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</si>
  <si>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</si>
  <si>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</si>
  <si>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</si>
  <si>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</si>
  <si>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</si>
  <si>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</si>
  <si>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</si>
  <si>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</si>
  <si>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</si>
  <si>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</si>
  <si>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</si>
  <si>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</si>
  <si>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</si>
  <si>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</si>
  <si>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</si>
  <si>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</si>
  <si>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</si>
  <si>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</si>
  <si>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</si>
  <si>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</si>
  <si>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</si>
  <si>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</si>
  <si>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</si>
  <si>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</si>
  <si>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</si>
  <si>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</si>
  <si>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</si>
  <si>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</si>
  <si>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</si>
  <si>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</si>
  <si>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</si>
  <si>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</si>
  <si>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</si>
  <si>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</si>
  <si>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</si>
  <si>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</si>
  <si>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</si>
  <si>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</si>
  <si>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</si>
  <si>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</si>
  <si>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</si>
  <si>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</si>
  <si>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</si>
  <si>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</si>
  <si>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</si>
  <si>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</si>
  <si>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</si>
  <si>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</si>
  <si>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</si>
  <si>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</si>
  <si>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</si>
  <si>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</si>
  <si>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</si>
  <si>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</si>
  <si>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</si>
  <si>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</si>
  <si>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</si>
  <si>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</si>
  <si>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</si>
  <si>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</si>
  <si>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</si>
  <si>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</si>
  <si>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</si>
  <si>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</si>
  <si>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</si>
  <si>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</si>
  <si>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</si>
  <si>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</si>
  <si>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</si>
  <si>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</si>
  <si>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</si>
  <si>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</si>
  <si>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</si>
  <si>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</si>
  <si>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</si>
  <si>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</si>
  <si>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</si>
  <si>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</si>
  <si>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</si>
  <si>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</si>
  <si>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</si>
  <si>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</si>
  <si>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</si>
  <si>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</si>
  <si>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</si>
  <si>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</si>
  <si>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</si>
  <si>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</si>
  <si>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</si>
  <si>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</si>
  <si>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</si>
  <si>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</si>
  <si>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</si>
  <si>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</si>
  <si>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</si>
  <si>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</si>
  <si>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</si>
  <si>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</si>
  <si>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</si>
  <si>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</si>
  <si>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</si>
  <si>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</si>
  <si>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</si>
  <si>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</si>
  <si>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</si>
  <si>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</si>
  <si>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</si>
  <si>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</si>
  <si>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</si>
  <si>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</si>
  <si>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</si>
  <si>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</si>
  <si>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</si>
  <si>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</si>
  <si>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</si>
  <si>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</si>
  <si>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</si>
  <si>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</si>
  <si>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</si>
  <si>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</si>
  <si>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</si>
  <si>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</si>
  <si>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</si>
  <si>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</si>
  <si>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</si>
  <si>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</si>
  <si>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</si>
  <si>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</si>
  <si>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</si>
  <si>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</si>
  <si>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</si>
  <si>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</si>
  <si>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</si>
  <si>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</si>
  <si>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</si>
  <si>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</si>
  <si>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</si>
  <si>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</si>
  <si>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</si>
  <si>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</si>
  <si>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</si>
  <si>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</si>
  <si>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</si>
  <si>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</si>
  <si>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</si>
  <si>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</si>
  <si>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</si>
  <si>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</si>
  <si>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</si>
  <si>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</si>
  <si>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</si>
  <si>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</si>
  <si>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</si>
  <si>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</si>
  <si>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</si>
  <si>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</si>
  <si>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</si>
  <si>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</si>
  <si>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</si>
  <si>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</si>
  <si>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</si>
  <si>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</si>
  <si>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</si>
  <si>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</si>
  <si>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</si>
  <si>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</si>
  <si>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</si>
  <si>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</si>
  <si>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</si>
  <si>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</si>
  <si>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</si>
  <si>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</si>
  <si>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</si>
  <si>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</si>
  <si>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</si>
  <si>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</si>
  <si>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</si>
  <si>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</si>
  <si>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</si>
  <si>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</si>
  <si>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</si>
  <si>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</si>
  <si>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</si>
  <si>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</si>
  <si>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</si>
  <si>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</si>
  <si>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</si>
  <si>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</si>
  <si>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</si>
  <si>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</si>
  <si>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</si>
  <si>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</si>
  <si>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</si>
  <si>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</si>
  <si>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</si>
  <si>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</si>
  <si>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</si>
  <si>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</si>
  <si>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</si>
  <si>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</si>
  <si>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</si>
  <si>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</si>
  <si>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</si>
  <si>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</si>
  <si>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</si>
  <si>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</si>
  <si>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</si>
  <si>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</si>
  <si>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</si>
  <si>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</si>
  <si>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</si>
  <si>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</si>
  <si>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</si>
  <si>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</si>
  <si>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</si>
  <si>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</si>
  <si>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</si>
  <si>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</si>
  <si>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</si>
  <si>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</si>
  <si>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</si>
  <si>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</si>
  <si>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</si>
  <si>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</si>
  <si>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</si>
  <si>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</si>
  <si>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</si>
  <si>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</si>
  <si>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</si>
  <si>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</si>
  <si>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</si>
  <si>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</si>
  <si>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</si>
  <si>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</si>
  <si>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</si>
  <si>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</si>
  <si>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</si>
  <si>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</si>
  <si>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</si>
  <si>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</si>
  <si>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</si>
  <si>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</si>
  <si>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</si>
  <si>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</si>
  <si>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</si>
  <si>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</si>
  <si>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</si>
  <si>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</si>
  <si>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</si>
  <si>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</si>
  <si>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</si>
  <si>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</si>
  <si>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</si>
  <si>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</si>
  <si>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</si>
  <si>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</si>
  <si>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</si>
  <si>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</si>
  <si>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</si>
  <si>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</si>
  <si>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</si>
  <si>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</si>
  <si>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</si>
  <si>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</si>
  <si>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</si>
  <si>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</si>
  <si>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</si>
  <si>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</si>
  <si>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</si>
  <si>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Ақтөре  Ерасыл </t>
  </si>
  <si>
    <t>Алуадин  Жақсыгул</t>
  </si>
  <si>
    <t>Асыланқызы  Аяна</t>
  </si>
  <si>
    <t>Ғабидулла Айбибі</t>
  </si>
  <si>
    <t>Ертуған Ерсін</t>
  </si>
  <si>
    <t>Жайыққызы Диана</t>
  </si>
  <si>
    <t>Жахан Хан</t>
  </si>
  <si>
    <t>Игілік Мәди</t>
  </si>
  <si>
    <t>Икрам  Кәусария</t>
  </si>
  <si>
    <t>Қабылан Әсет</t>
  </si>
  <si>
    <t>Қабылан Есет</t>
  </si>
  <si>
    <t>Қайрат Аңсар</t>
  </si>
  <si>
    <t>Оразғали Айзере</t>
  </si>
  <si>
    <t>Орақ Диас</t>
  </si>
  <si>
    <t>Сақтаған Раяна</t>
  </si>
  <si>
    <t>Талғат Айзере</t>
  </si>
  <si>
    <t>Дархан Орал</t>
  </si>
  <si>
    <t>Қосет Еркеназ</t>
  </si>
  <si>
    <t>Байғабыл Айлин</t>
  </si>
  <si>
    <t>Шүмен Мүсілім</t>
  </si>
  <si>
    <t xml:space="preserve">                                  Оқу жылы: 2023-2024 жж                             Топ: Ботақан_                Өткізу кезеңі:  Аралық      Өткізу мерзімі:_Қаңтар айы</t>
  </si>
  <si>
    <t xml:space="preserve">                                  Оқу жылы: 2024-25жж                              Топ: Ботақан                Өткізу кезеңі: Аралық          Өткізу мерзімі: Қаңтар айы</t>
  </si>
  <si>
    <t>Айдосқызы Кәусар</t>
  </si>
  <si>
    <t>Алуадин Рамазан</t>
  </si>
  <si>
    <t>Арысжан Аймереке</t>
  </si>
  <si>
    <t>Ахмет  Нұрислам</t>
  </si>
  <si>
    <t>Әлібек  Мәди</t>
  </si>
  <si>
    <t>Батыралы Айшабибі</t>
  </si>
  <si>
    <t>Есімхан  Әсия</t>
  </si>
  <si>
    <t>Есіркеп Рахман</t>
  </si>
  <si>
    <t>Жарқынбек Анель</t>
  </si>
  <si>
    <t>Жаңаберген Айнұр</t>
  </si>
  <si>
    <t>Жасұланқызы Үміт</t>
  </si>
  <si>
    <t>Қаназ Дарын</t>
  </si>
  <si>
    <t>Мейрамбек Томирис</t>
  </si>
  <si>
    <t>Мешітбай Жасмин</t>
  </si>
  <si>
    <t>Нажмадин  Айназым</t>
  </si>
  <si>
    <t>Ноғайбай Хадиша</t>
  </si>
  <si>
    <t>Нұрадин Дінмұхаммед</t>
  </si>
  <si>
    <t>Нұрлан Амина</t>
  </si>
  <si>
    <t>Рүстемұлы Алдияр</t>
  </si>
  <si>
    <t>Хамитұлы Әлинұр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</si>
</sst>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8" t="s">
        <v>3189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1" t="s">
        <v>3159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3" t="s">
        <v>3192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abSelected="1" workbookViewId="0">
      <selection activeCell="A2" sqref="A2:XFD2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58" t="s">
        <v>3216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75" thickBot="1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/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 t="s">
        <v>3217</v>
      </c>
      <c r="C14" s="5"/>
      <c r="D14" s="5">
        <v>1</v>
      </c>
      <c r="E14" s="5"/>
      <c r="F14" s="1"/>
      <c r="G14" s="1">
        <v>1</v>
      </c>
      <c r="H14" s="1"/>
      <c r="I14" s="1"/>
      <c r="J14" s="1"/>
      <c r="K14" s="1">
        <v>1</v>
      </c>
      <c r="L14" s="14"/>
      <c r="M14" s="14"/>
      <c r="N14" s="14">
        <v>1</v>
      </c>
      <c r="O14" s="14"/>
      <c r="P14" s="14">
        <v>1</v>
      </c>
      <c r="Q14" s="14"/>
      <c r="R14" s="14"/>
      <c r="S14" s="14">
        <v>1</v>
      </c>
      <c r="T14" s="14"/>
      <c r="U14" s="14"/>
      <c r="V14" s="14"/>
      <c r="W14" s="14">
        <v>1</v>
      </c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/>
      <c r="BG14" s="14">
        <v>1</v>
      </c>
      <c r="BH14" s="14">
        <v>1</v>
      </c>
      <c r="BI14" s="14"/>
      <c r="BJ14" s="14"/>
      <c r="BK14" s="14"/>
      <c r="BL14" s="14">
        <v>1</v>
      </c>
      <c r="BM14" s="24"/>
      <c r="BN14" s="24"/>
      <c r="BO14" s="24">
        <v>1</v>
      </c>
      <c r="BP14" s="14"/>
      <c r="BQ14" s="14">
        <v>1</v>
      </c>
      <c r="BR14" s="14"/>
      <c r="BS14" s="14"/>
      <c r="BT14" s="14">
        <v>1</v>
      </c>
      <c r="BU14" s="14"/>
      <c r="BV14" s="14"/>
      <c r="BW14" s="14"/>
      <c r="BX14" s="14"/>
      <c r="BY14" s="14">
        <v>1</v>
      </c>
      <c r="BZ14" s="4">
        <v>1</v>
      </c>
      <c r="CA14" s="4"/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>
        <v>1</v>
      </c>
      <c r="CP14" s="4"/>
      <c r="CQ14" s="4"/>
      <c r="CR14" s="4"/>
      <c r="CS14" s="4">
        <v>1</v>
      </c>
      <c r="CT14" s="4"/>
      <c r="CU14" s="4"/>
      <c r="CV14" s="4"/>
      <c r="CW14" s="4">
        <v>1</v>
      </c>
      <c r="CX14" s="4"/>
      <c r="CY14" s="4">
        <v>1</v>
      </c>
      <c r="CZ14" s="4"/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24"/>
      <c r="DZ14" s="24"/>
      <c r="EA14" s="24">
        <v>1</v>
      </c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/>
      <c r="EL14" s="4">
        <v>1</v>
      </c>
      <c r="EM14" s="4"/>
      <c r="EN14" s="4">
        <v>1</v>
      </c>
      <c r="EO14" s="4"/>
      <c r="EP14" s="4"/>
      <c r="EQ14" s="24"/>
      <c r="ER14" s="24">
        <v>1</v>
      </c>
      <c r="ES14" s="24"/>
      <c r="ET14" s="24"/>
      <c r="EU14" s="24">
        <v>1</v>
      </c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24"/>
      <c r="FI14" s="24">
        <v>1</v>
      </c>
      <c r="FJ14" s="24"/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>
        <v>1</v>
      </c>
      <c r="FV14" s="24"/>
      <c r="FW14" s="24"/>
      <c r="FX14" s="24">
        <v>1</v>
      </c>
      <c r="FY14" s="24"/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/>
      <c r="HG14" s="24">
        <v>1</v>
      </c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/>
      <c r="HR14" s="24">
        <v>1</v>
      </c>
      <c r="HS14" s="24"/>
      <c r="HT14" s="4">
        <v>1</v>
      </c>
      <c r="HU14" s="4"/>
      <c r="HV14" s="4"/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>
        <v>1</v>
      </c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/>
      <c r="JB14" s="4">
        <v>1</v>
      </c>
      <c r="JC14" s="4"/>
      <c r="JD14" s="4">
        <v>1</v>
      </c>
      <c r="JE14" s="4"/>
      <c r="JF14" s="4"/>
      <c r="JG14" s="4"/>
      <c r="JH14" s="4"/>
      <c r="JI14" s="4">
        <v>1</v>
      </c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>
        <v>1</v>
      </c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30"/>
      <c r="KW14" s="4"/>
      <c r="KX14" s="4">
        <v>1</v>
      </c>
      <c r="KY14" s="4"/>
      <c r="KZ14" s="4">
        <v>1</v>
      </c>
      <c r="LA14" s="4"/>
      <c r="LB14" s="4"/>
      <c r="LC14" s="4"/>
      <c r="LD14" s="4">
        <v>1</v>
      </c>
      <c r="LE14" s="4"/>
    </row>
    <row r="15" spans="1:317" ht="15.75">
      <c r="A15" s="2">
        <v>2</v>
      </c>
      <c r="B15" s="1" t="s">
        <v>3218</v>
      </c>
      <c r="C15" s="9"/>
      <c r="D15" s="9">
        <v>1</v>
      </c>
      <c r="E15" s="9"/>
      <c r="F15" s="1"/>
      <c r="G15" s="1">
        <v>1</v>
      </c>
      <c r="H15" s="1"/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/>
      <c r="BG15" s="1">
        <v>1</v>
      </c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1"/>
      <c r="BX15" s="1"/>
      <c r="BY15" s="1">
        <v>1</v>
      </c>
      <c r="BZ15" s="4">
        <v>1</v>
      </c>
      <c r="CA15" s="4"/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>
        <v>1</v>
      </c>
      <c r="CP15" s="4"/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/>
      <c r="JH15" s="4"/>
      <c r="JI15" s="4">
        <v>1</v>
      </c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30"/>
      <c r="KW15" s="4"/>
      <c r="KX15" s="4">
        <v>1</v>
      </c>
      <c r="KY15" s="4"/>
      <c r="KZ15" s="4">
        <v>1</v>
      </c>
      <c r="LA15" s="4"/>
      <c r="LB15" s="4"/>
      <c r="LC15" s="4"/>
      <c r="LD15" s="4">
        <v>1</v>
      </c>
      <c r="LE15" s="4"/>
    </row>
    <row r="16" spans="1:317" ht="15.75">
      <c r="A16" s="2">
        <v>3</v>
      </c>
      <c r="B16" s="1" t="s">
        <v>3219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/>
      <c r="BG16" s="1">
        <v>1</v>
      </c>
      <c r="BH16" s="1">
        <v>1</v>
      </c>
      <c r="BI16" s="1"/>
      <c r="BJ16" s="1"/>
      <c r="BK16" s="1"/>
      <c r="BL16" s="1">
        <v>1</v>
      </c>
      <c r="BM16" s="4"/>
      <c r="BN16" s="4"/>
      <c r="BO16" s="4">
        <v>1</v>
      </c>
      <c r="BP16" s="1"/>
      <c r="BQ16" s="1">
        <v>1</v>
      </c>
      <c r="BR16" s="1"/>
      <c r="BS16" s="1"/>
      <c r="BT16" s="1">
        <v>1</v>
      </c>
      <c r="BU16" s="1"/>
      <c r="BV16" s="1"/>
      <c r="BW16" s="1"/>
      <c r="BX16" s="1"/>
      <c r="BY16" s="1">
        <v>1</v>
      </c>
      <c r="BZ16" s="4">
        <v>1</v>
      </c>
      <c r="CA16" s="4"/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/>
      <c r="CK16" s="4">
        <v>1</v>
      </c>
      <c r="CL16" s="4"/>
      <c r="CM16" s="4"/>
      <c r="CN16" s="4">
        <v>1</v>
      </c>
      <c r="CO16" s="4">
        <v>1</v>
      </c>
      <c r="CP16" s="4"/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/>
      <c r="JI16" s="4">
        <v>1</v>
      </c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/>
      <c r="KM16" s="4">
        <v>1</v>
      </c>
      <c r="KN16" s="4"/>
      <c r="KO16" s="4">
        <v>1</v>
      </c>
      <c r="KP16" s="4"/>
      <c r="KQ16" s="4">
        <v>1</v>
      </c>
      <c r="KR16" s="4"/>
      <c r="KS16" s="4"/>
      <c r="KT16" s="4"/>
      <c r="KU16" s="4">
        <v>1</v>
      </c>
      <c r="KV16" s="30"/>
      <c r="KW16" s="4"/>
      <c r="KX16" s="4">
        <v>1</v>
      </c>
      <c r="KY16" s="4"/>
      <c r="KZ16" s="4">
        <v>1</v>
      </c>
      <c r="LA16" s="4"/>
      <c r="LB16" s="4"/>
      <c r="LC16" s="4"/>
      <c r="LD16" s="4">
        <v>1</v>
      </c>
      <c r="LE16" s="4"/>
    </row>
    <row r="17" spans="1:317" ht="15.75">
      <c r="A17" s="2">
        <v>4</v>
      </c>
      <c r="B17" s="1" t="s">
        <v>3220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1"/>
      <c r="U17" s="1"/>
      <c r="V17" s="1"/>
      <c r="W17" s="1">
        <v>1</v>
      </c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/>
      <c r="BG17" s="1">
        <v>1</v>
      </c>
      <c r="BH17" s="1">
        <v>1</v>
      </c>
      <c r="BI17" s="1"/>
      <c r="BJ17" s="1"/>
      <c r="BK17" s="1"/>
      <c r="BL17" s="1">
        <v>1</v>
      </c>
      <c r="BM17" s="4"/>
      <c r="BN17" s="4"/>
      <c r="BO17" s="4">
        <v>1</v>
      </c>
      <c r="BP17" s="1"/>
      <c r="BQ17" s="1">
        <v>1</v>
      </c>
      <c r="BR17" s="1"/>
      <c r="BS17" s="1"/>
      <c r="BT17" s="1">
        <v>1</v>
      </c>
      <c r="BU17" s="1"/>
      <c r="BV17" s="1"/>
      <c r="BW17" s="1"/>
      <c r="BX17" s="1"/>
      <c r="BY17" s="1">
        <v>1</v>
      </c>
      <c r="BZ17" s="4">
        <v>1</v>
      </c>
      <c r="CA17" s="4"/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/>
      <c r="HG17" s="4">
        <v>1</v>
      </c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/>
      <c r="JI17" s="4">
        <v>1</v>
      </c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>
        <v>1</v>
      </c>
      <c r="KR17" s="4"/>
      <c r="KS17" s="4"/>
      <c r="KT17" s="4"/>
      <c r="KU17" s="4">
        <v>1</v>
      </c>
      <c r="KV17" s="30"/>
      <c r="KW17" s="4"/>
      <c r="KX17" s="4">
        <v>1</v>
      </c>
      <c r="KY17" s="4"/>
      <c r="KZ17" s="4">
        <v>1</v>
      </c>
      <c r="LA17" s="4"/>
      <c r="LB17" s="4"/>
      <c r="LC17" s="4"/>
      <c r="LD17" s="4">
        <v>1</v>
      </c>
      <c r="LE17" s="4"/>
    </row>
    <row r="18" spans="1:317" ht="15.75">
      <c r="A18" s="2">
        <v>5</v>
      </c>
      <c r="B18" s="1" t="s">
        <v>3221</v>
      </c>
      <c r="C18" s="9"/>
      <c r="D18" s="9">
        <v>1</v>
      </c>
      <c r="E18" s="9"/>
      <c r="F18" s="1"/>
      <c r="G18" s="1">
        <v>1</v>
      </c>
      <c r="H18" s="1"/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/>
      <c r="BG18" s="1">
        <v>1</v>
      </c>
      <c r="BH18" s="1">
        <v>1</v>
      </c>
      <c r="BI18" s="1"/>
      <c r="BJ18" s="1"/>
      <c r="BK18" s="1"/>
      <c r="BL18" s="1">
        <v>1</v>
      </c>
      <c r="BM18" s="4"/>
      <c r="BN18" s="4"/>
      <c r="BO18" s="4">
        <v>1</v>
      </c>
      <c r="BP18" s="1"/>
      <c r="BQ18" s="1">
        <v>1</v>
      </c>
      <c r="BR18" s="1"/>
      <c r="BS18" s="1"/>
      <c r="BT18" s="1">
        <v>1</v>
      </c>
      <c r="BU18" s="1"/>
      <c r="BV18" s="1"/>
      <c r="BW18" s="1"/>
      <c r="BX18" s="1"/>
      <c r="BY18" s="1">
        <v>1</v>
      </c>
      <c r="BZ18" s="4">
        <v>1</v>
      </c>
      <c r="CA18" s="4"/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/>
      <c r="CK18" s="4">
        <v>1</v>
      </c>
      <c r="CL18" s="4"/>
      <c r="CM18" s="4"/>
      <c r="CN18" s="4">
        <v>1</v>
      </c>
      <c r="CO18" s="4">
        <v>1</v>
      </c>
      <c r="CP18" s="4"/>
      <c r="CQ18" s="4"/>
      <c r="CR18" s="4"/>
      <c r="CS18" s="4">
        <v>1</v>
      </c>
      <c r="CT18" s="4"/>
      <c r="CU18" s="4"/>
      <c r="CV18" s="4"/>
      <c r="CW18" s="4">
        <v>1</v>
      </c>
      <c r="CX18" s="4"/>
      <c r="CY18" s="4">
        <v>1</v>
      </c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/>
      <c r="HG18" s="4">
        <v>1</v>
      </c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/>
      <c r="JI18" s="4">
        <v>1</v>
      </c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30"/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</row>
    <row r="19" spans="1:317" ht="15.75">
      <c r="A19" s="2">
        <v>6</v>
      </c>
      <c r="B19" s="1" t="s">
        <v>3222</v>
      </c>
      <c r="C19" s="9"/>
      <c r="D19" s="9">
        <v>1</v>
      </c>
      <c r="E19" s="9"/>
      <c r="F19" s="1"/>
      <c r="G19" s="1">
        <v>1</v>
      </c>
      <c r="H19" s="1"/>
      <c r="I19" s="1"/>
      <c r="J19" s="1"/>
      <c r="K19" s="1">
        <v>1</v>
      </c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1"/>
      <c r="U19" s="1"/>
      <c r="V19" s="1"/>
      <c r="W19" s="1">
        <v>1</v>
      </c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/>
      <c r="BG19" s="1">
        <v>1</v>
      </c>
      <c r="BH19" s="1">
        <v>1</v>
      </c>
      <c r="BI19" s="1"/>
      <c r="BJ19" s="1"/>
      <c r="BK19" s="1"/>
      <c r="BL19" s="1">
        <v>1</v>
      </c>
      <c r="BM19" s="4"/>
      <c r="BN19" s="4"/>
      <c r="BO19" s="4">
        <v>1</v>
      </c>
      <c r="BP19" s="1"/>
      <c r="BQ19" s="1">
        <v>1</v>
      </c>
      <c r="BR19" s="1"/>
      <c r="BS19" s="1"/>
      <c r="BT19" s="1">
        <v>1</v>
      </c>
      <c r="BU19" s="1"/>
      <c r="BV19" s="1"/>
      <c r="BW19" s="1"/>
      <c r="BX19" s="1"/>
      <c r="BY19" s="1">
        <v>1</v>
      </c>
      <c r="BZ19" s="4">
        <v>1</v>
      </c>
      <c r="CA19" s="4"/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>
        <v>1</v>
      </c>
      <c r="CP19" s="4"/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/>
      <c r="DC19" s="4">
        <v>1</v>
      </c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/>
      <c r="EA19" s="4">
        <v>1</v>
      </c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/>
      <c r="HG19" s="4">
        <v>1</v>
      </c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/>
      <c r="JB19" s="4">
        <v>1</v>
      </c>
      <c r="JC19" s="4"/>
      <c r="JD19" s="4">
        <v>1</v>
      </c>
      <c r="JE19" s="4"/>
      <c r="JF19" s="4"/>
      <c r="JG19" s="4"/>
      <c r="JH19" s="4"/>
      <c r="JI19" s="4">
        <v>1</v>
      </c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30"/>
      <c r="KW19" s="4"/>
      <c r="KX19" s="4">
        <v>1</v>
      </c>
      <c r="KY19" s="4"/>
      <c r="KZ19" s="4">
        <v>1</v>
      </c>
      <c r="LA19" s="4"/>
      <c r="LB19" s="4"/>
      <c r="LC19" s="4"/>
      <c r="LD19" s="4">
        <v>1</v>
      </c>
      <c r="LE19" s="4"/>
    </row>
    <row r="20" spans="1:317" ht="15.75">
      <c r="A20" s="2">
        <v>7</v>
      </c>
      <c r="B20" s="1" t="s">
        <v>3223</v>
      </c>
      <c r="C20" s="9"/>
      <c r="D20" s="9">
        <v>1</v>
      </c>
      <c r="E20" s="9"/>
      <c r="F20" s="1"/>
      <c r="G20" s="1">
        <v>1</v>
      </c>
      <c r="H20" s="1"/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/>
      <c r="BG20" s="1">
        <v>1</v>
      </c>
      <c r="BH20" s="1">
        <v>1</v>
      </c>
      <c r="BI20" s="1"/>
      <c r="BJ20" s="1"/>
      <c r="BK20" s="1"/>
      <c r="BL20" s="1">
        <v>1</v>
      </c>
      <c r="BM20" s="4"/>
      <c r="BN20" s="4"/>
      <c r="BO20" s="4">
        <v>1</v>
      </c>
      <c r="BP20" s="1"/>
      <c r="BQ20" s="1">
        <v>1</v>
      </c>
      <c r="BR20" s="1"/>
      <c r="BS20" s="1"/>
      <c r="BT20" s="1">
        <v>1</v>
      </c>
      <c r="BU20" s="1"/>
      <c r="BV20" s="1"/>
      <c r="BW20" s="1"/>
      <c r="BX20" s="1"/>
      <c r="BY20" s="1">
        <v>1</v>
      </c>
      <c r="BZ20" s="4">
        <v>1</v>
      </c>
      <c r="CA20" s="4"/>
      <c r="CB20" s="4"/>
      <c r="CC20" s="4"/>
      <c r="CD20" s="4"/>
      <c r="CE20" s="4">
        <v>1</v>
      </c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>
        <v>1</v>
      </c>
      <c r="CP20" s="4"/>
      <c r="CQ20" s="4"/>
      <c r="CR20" s="4"/>
      <c r="CS20" s="4">
        <v>1</v>
      </c>
      <c r="CT20" s="4"/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/>
      <c r="HG20" s="4">
        <v>1</v>
      </c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/>
      <c r="JI20" s="4">
        <v>1</v>
      </c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30"/>
      <c r="KW20" s="4"/>
      <c r="KX20" s="4">
        <v>1</v>
      </c>
      <c r="KY20" s="4"/>
      <c r="KZ20" s="4">
        <v>1</v>
      </c>
      <c r="LA20" s="4"/>
      <c r="LB20" s="4"/>
      <c r="LC20" s="4"/>
      <c r="LD20" s="4">
        <v>1</v>
      </c>
      <c r="LE20" s="4"/>
    </row>
    <row r="21" spans="1:317" ht="15.75">
      <c r="A21" s="3">
        <v>8</v>
      </c>
      <c r="B21" s="57" t="s">
        <v>3224</v>
      </c>
      <c r="C21" s="3"/>
      <c r="D21" s="3">
        <v>1</v>
      </c>
      <c r="E21" s="3"/>
      <c r="F21" s="4"/>
      <c r="G21" s="4">
        <v>1</v>
      </c>
      <c r="H21" s="4"/>
      <c r="I21" s="4"/>
      <c r="J21" s="4"/>
      <c r="K21" s="4">
        <v>1</v>
      </c>
      <c r="L21" s="4"/>
      <c r="M21" s="4"/>
      <c r="N21" s="4">
        <v>1</v>
      </c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/>
      <c r="BG21" s="4">
        <v>1</v>
      </c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/>
      <c r="BY21" s="4">
        <v>1</v>
      </c>
      <c r="BZ21" s="4">
        <v>1</v>
      </c>
      <c r="CA21" s="4"/>
      <c r="CB21" s="4"/>
      <c r="CC21" s="4"/>
      <c r="CD21" s="4"/>
      <c r="CE21" s="4">
        <v>1</v>
      </c>
      <c r="CF21" s="4"/>
      <c r="CG21" s="4">
        <v>1</v>
      </c>
      <c r="CH21" s="4"/>
      <c r="CI21" s="4"/>
      <c r="CJ21" s="4"/>
      <c r="CK21" s="4">
        <v>1</v>
      </c>
      <c r="CL21" s="4"/>
      <c r="CM21" s="4"/>
      <c r="CN21" s="4">
        <v>1</v>
      </c>
      <c r="CO21" s="4">
        <v>1</v>
      </c>
      <c r="CP21" s="4"/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/>
      <c r="DC21" s="4">
        <v>1</v>
      </c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>
        <v>1</v>
      </c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/>
      <c r="HX21" s="4">
        <v>1</v>
      </c>
      <c r="HY21" s="4"/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/>
      <c r="IJ21" s="4">
        <v>1</v>
      </c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>
        <v>1</v>
      </c>
      <c r="JE21" s="4"/>
      <c r="JF21" s="4"/>
      <c r="JG21" s="4"/>
      <c r="JH21" s="4"/>
      <c r="JI21" s="4">
        <v>1</v>
      </c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/>
      <c r="KM21" s="4">
        <v>1</v>
      </c>
      <c r="KN21" s="4"/>
      <c r="KO21" s="4">
        <v>1</v>
      </c>
      <c r="KP21" s="4"/>
      <c r="KQ21" s="4">
        <v>1</v>
      </c>
      <c r="KR21" s="4"/>
      <c r="KS21" s="4"/>
      <c r="KT21" s="4"/>
      <c r="KU21" s="4">
        <v>1</v>
      </c>
      <c r="KV21" s="30"/>
      <c r="KW21" s="4"/>
      <c r="KX21" s="4">
        <v>1</v>
      </c>
      <c r="KY21" s="4"/>
      <c r="KZ21" s="4">
        <v>1</v>
      </c>
      <c r="LA21" s="4"/>
      <c r="LB21" s="4"/>
      <c r="LC21" s="4"/>
      <c r="LD21" s="4">
        <v>1</v>
      </c>
      <c r="LE21" s="4"/>
    </row>
    <row r="22" spans="1:317" ht="15.75">
      <c r="A22" s="3">
        <v>9</v>
      </c>
      <c r="B22" s="57" t="s">
        <v>3225</v>
      </c>
      <c r="C22" s="3"/>
      <c r="D22" s="3">
        <v>1</v>
      </c>
      <c r="E22" s="3"/>
      <c r="F22" s="4"/>
      <c r="G22" s="4">
        <v>1</v>
      </c>
      <c r="H22" s="4"/>
      <c r="I22" s="4"/>
      <c r="J22" s="4"/>
      <c r="K22" s="4">
        <v>1</v>
      </c>
      <c r="L22" s="4"/>
      <c r="M22" s="4"/>
      <c r="N22" s="4">
        <v>1</v>
      </c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/>
      <c r="BY22" s="4">
        <v>1</v>
      </c>
      <c r="BZ22" s="4">
        <v>1</v>
      </c>
      <c r="CA22" s="4"/>
      <c r="CB22" s="4"/>
      <c r="CC22" s="4"/>
      <c r="CD22" s="4"/>
      <c r="CE22" s="4">
        <v>1</v>
      </c>
      <c r="CF22" s="4"/>
      <c r="CG22" s="4">
        <v>1</v>
      </c>
      <c r="CH22" s="4"/>
      <c r="CI22" s="4"/>
      <c r="CJ22" s="4"/>
      <c r="CK22" s="4">
        <v>1</v>
      </c>
      <c r="CL22" s="4"/>
      <c r="CM22" s="4"/>
      <c r="CN22" s="4">
        <v>1</v>
      </c>
      <c r="CO22" s="4">
        <v>1</v>
      </c>
      <c r="CP22" s="4"/>
      <c r="CQ22" s="4"/>
      <c r="CR22" s="4"/>
      <c r="CS22" s="4">
        <v>1</v>
      </c>
      <c r="CT22" s="4"/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>
        <v>1</v>
      </c>
      <c r="IH22" s="4"/>
      <c r="II22" s="4"/>
      <c r="IJ22" s="4">
        <v>1</v>
      </c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/>
      <c r="JH22" s="4"/>
      <c r="JI22" s="4">
        <v>1</v>
      </c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30"/>
      <c r="KW22" s="4"/>
      <c r="KX22" s="4">
        <v>1</v>
      </c>
      <c r="KY22" s="4"/>
      <c r="KZ22" s="4">
        <v>1</v>
      </c>
      <c r="LA22" s="4"/>
      <c r="LB22" s="4"/>
      <c r="LC22" s="4"/>
      <c r="LD22" s="4">
        <v>1</v>
      </c>
      <c r="LE22" s="4"/>
    </row>
    <row r="23" spans="1:317" ht="15.75">
      <c r="A23" s="3">
        <v>10</v>
      </c>
      <c r="B23" s="57" t="s">
        <v>3226</v>
      </c>
      <c r="C23" s="3"/>
      <c r="D23" s="3">
        <v>1</v>
      </c>
      <c r="E23" s="3"/>
      <c r="F23" s="4"/>
      <c r="G23" s="4">
        <v>1</v>
      </c>
      <c r="H23" s="4"/>
      <c r="I23" s="4"/>
      <c r="J23" s="4"/>
      <c r="K23" s="4">
        <v>1</v>
      </c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/>
      <c r="CE23" s="4">
        <v>1</v>
      </c>
      <c r="CF23" s="4"/>
      <c r="CG23" s="4">
        <v>1</v>
      </c>
      <c r="CH23" s="4"/>
      <c r="CI23" s="4"/>
      <c r="CJ23" s="4"/>
      <c r="CK23" s="4">
        <v>1</v>
      </c>
      <c r="CL23" s="4"/>
      <c r="CM23" s="4"/>
      <c r="CN23" s="4">
        <v>1</v>
      </c>
      <c r="CO23" s="4">
        <v>1</v>
      </c>
      <c r="CP23" s="4"/>
      <c r="CQ23" s="4"/>
      <c r="CR23" s="4"/>
      <c r="CS23" s="4">
        <v>1</v>
      </c>
      <c r="CT23" s="4"/>
      <c r="CU23" s="4"/>
      <c r="CV23" s="4"/>
      <c r="CW23" s="4">
        <v>1</v>
      </c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/>
      <c r="EA23" s="4">
        <v>1</v>
      </c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/>
      <c r="IB23" s="4">
        <v>1</v>
      </c>
      <c r="IC23" s="4"/>
      <c r="ID23" s="4"/>
      <c r="IE23" s="4">
        <v>1</v>
      </c>
      <c r="IF23" s="4"/>
      <c r="IG23" s="4">
        <v>1</v>
      </c>
      <c r="IH23" s="4"/>
      <c r="II23" s="4"/>
      <c r="IJ23" s="4">
        <v>1</v>
      </c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/>
      <c r="JB23" s="4">
        <v>1</v>
      </c>
      <c r="JC23" s="4"/>
      <c r="JD23" s="4">
        <v>1</v>
      </c>
      <c r="JE23" s="4"/>
      <c r="JF23" s="4"/>
      <c r="JG23" s="4"/>
      <c r="JH23" s="4"/>
      <c r="JI23" s="4">
        <v>1</v>
      </c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30"/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</row>
    <row r="24" spans="1:317" ht="15.75">
      <c r="A24" s="3">
        <v>11</v>
      </c>
      <c r="B24" s="57" t="s">
        <v>3227</v>
      </c>
      <c r="C24" s="3"/>
      <c r="D24" s="3">
        <v>1</v>
      </c>
      <c r="E24" s="3"/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/>
      <c r="BX24" s="4"/>
      <c r="BY24" s="4">
        <v>1</v>
      </c>
      <c r="BZ24" s="4">
        <v>1</v>
      </c>
      <c r="CA24" s="4"/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/>
      <c r="CK24" s="4">
        <v>1</v>
      </c>
      <c r="CL24" s="4"/>
      <c r="CM24" s="4"/>
      <c r="CN24" s="4">
        <v>1</v>
      </c>
      <c r="CO24" s="4">
        <v>1</v>
      </c>
      <c r="CP24" s="4"/>
      <c r="CQ24" s="4"/>
      <c r="CR24" s="4"/>
      <c r="CS24" s="4">
        <v>1</v>
      </c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/>
      <c r="EA24" s="4">
        <v>1</v>
      </c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/>
      <c r="HG24" s="4">
        <v>1</v>
      </c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/>
      <c r="IA24" s="4"/>
      <c r="IB24" s="4">
        <v>1</v>
      </c>
      <c r="IC24" s="4"/>
      <c r="ID24" s="4"/>
      <c r="IE24" s="4">
        <v>1</v>
      </c>
      <c r="IF24" s="4"/>
      <c r="IG24" s="4">
        <v>1</v>
      </c>
      <c r="IH24" s="4"/>
      <c r="II24" s="4"/>
      <c r="IJ24" s="4">
        <v>1</v>
      </c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>
        <v>1</v>
      </c>
      <c r="JE24" s="4"/>
      <c r="JF24" s="4"/>
      <c r="JG24" s="4"/>
      <c r="JH24" s="4"/>
      <c r="JI24" s="4">
        <v>1</v>
      </c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/>
      <c r="KM24" s="4">
        <v>1</v>
      </c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30"/>
      <c r="KW24" s="4"/>
      <c r="KX24" s="4">
        <v>1</v>
      </c>
      <c r="KY24" s="4"/>
      <c r="KZ24" s="4">
        <v>1</v>
      </c>
      <c r="LA24" s="4"/>
      <c r="LB24" s="4"/>
      <c r="LC24" s="4"/>
      <c r="LD24" s="4">
        <v>1</v>
      </c>
      <c r="LE24" s="4"/>
    </row>
    <row r="25" spans="1:317" ht="15.75">
      <c r="A25" s="3">
        <v>12</v>
      </c>
      <c r="B25" s="57" t="s">
        <v>3228</v>
      </c>
      <c r="C25" s="3"/>
      <c r="D25" s="3">
        <v>1</v>
      </c>
      <c r="E25" s="3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/>
      <c r="BG25" s="4">
        <v>1</v>
      </c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/>
      <c r="BY25" s="4">
        <v>1</v>
      </c>
      <c r="BZ25" s="4">
        <v>1</v>
      </c>
      <c r="CA25" s="4"/>
      <c r="CB25" s="4"/>
      <c r="CC25" s="4"/>
      <c r="CD25" s="4"/>
      <c r="CE25" s="4">
        <v>1</v>
      </c>
      <c r="CF25" s="4"/>
      <c r="CG25" s="4">
        <v>1</v>
      </c>
      <c r="CH25" s="4"/>
      <c r="CI25" s="4"/>
      <c r="CJ25" s="4"/>
      <c r="CK25" s="4">
        <v>1</v>
      </c>
      <c r="CL25" s="4"/>
      <c r="CM25" s="4"/>
      <c r="CN25" s="4">
        <v>1</v>
      </c>
      <c r="CO25" s="4">
        <v>1</v>
      </c>
      <c r="CP25" s="4"/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/>
      <c r="EA25" s="4">
        <v>1</v>
      </c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/>
      <c r="HG25" s="4">
        <v>1</v>
      </c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/>
      <c r="IB25" s="4">
        <v>1</v>
      </c>
      <c r="IC25" s="4"/>
      <c r="ID25" s="4"/>
      <c r="IE25" s="4">
        <v>1</v>
      </c>
      <c r="IF25" s="4"/>
      <c r="IG25" s="4">
        <v>1</v>
      </c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/>
      <c r="JH25" s="4"/>
      <c r="JI25" s="4">
        <v>1</v>
      </c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/>
      <c r="KO25" s="4">
        <v>1</v>
      </c>
      <c r="KP25" s="4"/>
      <c r="KQ25" s="4">
        <v>1</v>
      </c>
      <c r="KR25" s="4"/>
      <c r="KS25" s="4"/>
      <c r="KT25" s="4"/>
      <c r="KU25" s="4">
        <v>1</v>
      </c>
      <c r="KV25" s="30"/>
      <c r="KW25" s="4"/>
      <c r="KX25" s="4">
        <v>1</v>
      </c>
      <c r="KY25" s="4"/>
      <c r="KZ25" s="4">
        <v>1</v>
      </c>
      <c r="LA25" s="4"/>
      <c r="LB25" s="4"/>
      <c r="LC25" s="4"/>
      <c r="LD25" s="4">
        <v>1</v>
      </c>
      <c r="LE25" s="4"/>
    </row>
    <row r="26" spans="1:317" ht="15.75">
      <c r="A26" s="3">
        <v>13</v>
      </c>
      <c r="B26" s="57" t="s">
        <v>3229</v>
      </c>
      <c r="C26" s="3"/>
      <c r="D26" s="3">
        <v>1</v>
      </c>
      <c r="E26" s="3"/>
      <c r="F26" s="4"/>
      <c r="G26" s="4">
        <v>1</v>
      </c>
      <c r="H26" s="4"/>
      <c r="I26" s="4"/>
      <c r="J26" s="4"/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/>
      <c r="S26" s="4">
        <v>1</v>
      </c>
      <c r="T26" s="4"/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/>
      <c r="BY26" s="4">
        <v>1</v>
      </c>
      <c r="BZ26" s="4">
        <v>1</v>
      </c>
      <c r="CA26" s="4"/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/>
      <c r="CK26" s="4">
        <v>1</v>
      </c>
      <c r="CL26" s="4"/>
      <c r="CM26" s="4"/>
      <c r="CN26" s="4">
        <v>1</v>
      </c>
      <c r="CO26" s="4">
        <v>1</v>
      </c>
      <c r="CP26" s="4"/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/>
      <c r="DC26" s="4">
        <v>1</v>
      </c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/>
      <c r="EA26" s="4">
        <v>1</v>
      </c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/>
      <c r="IE26" s="4">
        <v>1</v>
      </c>
      <c r="IF26" s="4"/>
      <c r="IG26" s="4">
        <v>1</v>
      </c>
      <c r="IH26" s="4"/>
      <c r="II26" s="4"/>
      <c r="IJ26" s="4">
        <v>1</v>
      </c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/>
      <c r="JI26" s="4">
        <v>1</v>
      </c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30"/>
      <c r="KW26" s="4"/>
      <c r="KX26" s="4">
        <v>1</v>
      </c>
      <c r="KY26" s="4"/>
      <c r="KZ26" s="4">
        <v>1</v>
      </c>
      <c r="LA26" s="4"/>
      <c r="LB26" s="4"/>
      <c r="LC26" s="4"/>
      <c r="LD26" s="4">
        <v>1</v>
      </c>
      <c r="LE26" s="4"/>
    </row>
    <row r="27" spans="1:317" ht="15.75">
      <c r="A27" s="3">
        <v>14</v>
      </c>
      <c r="B27" s="57" t="s">
        <v>3230</v>
      </c>
      <c r="C27" s="3"/>
      <c r="D27" s="3">
        <v>1</v>
      </c>
      <c r="E27" s="3"/>
      <c r="F27" s="4"/>
      <c r="G27" s="4">
        <v>1</v>
      </c>
      <c r="H27" s="4"/>
      <c r="I27" s="4"/>
      <c r="J27" s="4"/>
      <c r="K27" s="4">
        <v>1</v>
      </c>
      <c r="L27" s="4"/>
      <c r="M27" s="4"/>
      <c r="N27" s="4">
        <v>1</v>
      </c>
      <c r="O27" s="4"/>
      <c r="P27" s="4">
        <v>1</v>
      </c>
      <c r="Q27" s="4"/>
      <c r="R27" s="4"/>
      <c r="S27" s="4">
        <v>1</v>
      </c>
      <c r="T27" s="4"/>
      <c r="U27" s="4"/>
      <c r="V27" s="4"/>
      <c r="W27" s="4">
        <v>1</v>
      </c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/>
      <c r="BY27" s="4">
        <v>1</v>
      </c>
      <c r="BZ27" s="4">
        <v>1</v>
      </c>
      <c r="CA27" s="4"/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>
        <v>1</v>
      </c>
      <c r="CP27" s="4"/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/>
      <c r="HG27" s="4">
        <v>1</v>
      </c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>
        <v>1</v>
      </c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/>
      <c r="JH27" s="4"/>
      <c r="JI27" s="4">
        <v>1</v>
      </c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>
        <v>1</v>
      </c>
      <c r="KR27" s="4"/>
      <c r="KS27" s="4"/>
      <c r="KT27" s="4"/>
      <c r="KU27" s="4">
        <v>1</v>
      </c>
      <c r="KV27" s="30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</row>
    <row r="28" spans="1:317" ht="15.75">
      <c r="A28" s="3">
        <v>15</v>
      </c>
      <c r="B28" s="57" t="s">
        <v>3231</v>
      </c>
      <c r="C28" s="3"/>
      <c r="D28" s="3">
        <v>1</v>
      </c>
      <c r="E28" s="3"/>
      <c r="F28" s="4"/>
      <c r="G28" s="4">
        <v>1</v>
      </c>
      <c r="H28" s="4"/>
      <c r="I28" s="4"/>
      <c r="J28" s="4"/>
      <c r="K28" s="4">
        <v>1</v>
      </c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/>
      <c r="BY28" s="4">
        <v>1</v>
      </c>
      <c r="BZ28" s="4">
        <v>1</v>
      </c>
      <c r="CA28" s="4"/>
      <c r="CB28" s="4"/>
      <c r="CC28" s="4"/>
      <c r="CD28" s="4"/>
      <c r="CE28" s="4">
        <v>1</v>
      </c>
      <c r="CF28" s="4"/>
      <c r="CG28" s="4">
        <v>1</v>
      </c>
      <c r="CH28" s="4"/>
      <c r="CI28" s="4"/>
      <c r="CJ28" s="4"/>
      <c r="CK28" s="4">
        <v>1</v>
      </c>
      <c r="CL28" s="4"/>
      <c r="CM28" s="4"/>
      <c r="CN28" s="4">
        <v>1</v>
      </c>
      <c r="CO28" s="4">
        <v>1</v>
      </c>
      <c r="CP28" s="4"/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/>
      <c r="EA28" s="4">
        <v>1</v>
      </c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/>
      <c r="HG28" s="4">
        <v>1</v>
      </c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/>
      <c r="IA28" s="4"/>
      <c r="IB28" s="4">
        <v>1</v>
      </c>
      <c r="IC28" s="4"/>
      <c r="ID28" s="4"/>
      <c r="IE28" s="4">
        <v>1</v>
      </c>
      <c r="IF28" s="4"/>
      <c r="IG28" s="4">
        <v>1</v>
      </c>
      <c r="IH28" s="4"/>
      <c r="II28" s="4"/>
      <c r="IJ28" s="4">
        <v>1</v>
      </c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/>
      <c r="JB28" s="4">
        <v>1</v>
      </c>
      <c r="JC28" s="4"/>
      <c r="JD28" s="4">
        <v>1</v>
      </c>
      <c r="JE28" s="4"/>
      <c r="JF28" s="4"/>
      <c r="JG28" s="4"/>
      <c r="JH28" s="4"/>
      <c r="JI28" s="4">
        <v>1</v>
      </c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>
        <v>1</v>
      </c>
      <c r="KR28" s="4"/>
      <c r="KS28" s="4"/>
      <c r="KT28" s="4"/>
      <c r="KU28" s="4">
        <v>1</v>
      </c>
      <c r="KV28" s="30"/>
      <c r="KW28" s="4"/>
      <c r="KX28" s="4">
        <v>1</v>
      </c>
      <c r="KY28" s="4"/>
      <c r="KZ28" s="4">
        <v>1</v>
      </c>
      <c r="LA28" s="4"/>
      <c r="LB28" s="4"/>
      <c r="LC28" s="4"/>
      <c r="LD28" s="4">
        <v>1</v>
      </c>
      <c r="LE28" s="4"/>
    </row>
    <row r="29" spans="1:317" ht="15.75">
      <c r="A29" s="3">
        <v>16</v>
      </c>
      <c r="B29" s="57" t="s">
        <v>3232</v>
      </c>
      <c r="C29" s="3"/>
      <c r="D29" s="3">
        <v>1</v>
      </c>
      <c r="E29" s="3"/>
      <c r="F29" s="4"/>
      <c r="G29" s="4">
        <v>1</v>
      </c>
      <c r="H29" s="4"/>
      <c r="I29" s="4"/>
      <c r="J29" s="4"/>
      <c r="K29" s="4">
        <v>1</v>
      </c>
      <c r="L29" s="4"/>
      <c r="M29" s="4"/>
      <c r="N29" s="4">
        <v>1</v>
      </c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/>
      <c r="BY29" s="4">
        <v>1</v>
      </c>
      <c r="BZ29" s="4">
        <v>1</v>
      </c>
      <c r="CA29" s="4"/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/>
      <c r="CK29" s="4">
        <v>1</v>
      </c>
      <c r="CL29" s="4"/>
      <c r="CM29" s="4"/>
      <c r="CN29" s="4">
        <v>1</v>
      </c>
      <c r="CO29" s="4">
        <v>1</v>
      </c>
      <c r="CP29" s="4"/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/>
      <c r="EA29" s="4">
        <v>1</v>
      </c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/>
      <c r="HG29" s="4">
        <v>1</v>
      </c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/>
      <c r="JG29" s="4"/>
      <c r="JH29" s="4"/>
      <c r="JI29" s="4">
        <v>1</v>
      </c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/>
      <c r="KM29" s="4">
        <v>1</v>
      </c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30"/>
      <c r="KW29" s="4"/>
      <c r="KX29" s="4">
        <v>1</v>
      </c>
      <c r="KY29" s="4"/>
      <c r="KZ29" s="4">
        <v>1</v>
      </c>
      <c r="LA29" s="4"/>
      <c r="LB29" s="4"/>
      <c r="LC29" s="4"/>
      <c r="LD29" s="4">
        <v>1</v>
      </c>
      <c r="LE29" s="4"/>
    </row>
    <row r="30" spans="1:317" ht="15.75">
      <c r="A30" s="3">
        <v>17</v>
      </c>
      <c r="B30" s="57" t="s">
        <v>3233</v>
      </c>
      <c r="C30" s="3"/>
      <c r="D30" s="3">
        <v>1</v>
      </c>
      <c r="E30" s="3"/>
      <c r="F30" s="4"/>
      <c r="G30" s="4">
        <v>1</v>
      </c>
      <c r="H30" s="4"/>
      <c r="I30" s="4"/>
      <c r="J30" s="4"/>
      <c r="K30" s="4">
        <v>1</v>
      </c>
      <c r="L30" s="4"/>
      <c r="M30" s="4"/>
      <c r="N30" s="4">
        <v>1</v>
      </c>
      <c r="O30" s="4"/>
      <c r="P30" s="4">
        <v>1</v>
      </c>
      <c r="Q30" s="4"/>
      <c r="R30" s="4"/>
      <c r="S30" s="4">
        <v>1</v>
      </c>
      <c r="T30" s="4"/>
      <c r="U30" s="4"/>
      <c r="V30" s="4"/>
      <c r="W30" s="4">
        <v>1</v>
      </c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/>
      <c r="BG30" s="4">
        <v>1</v>
      </c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/>
      <c r="BY30" s="4">
        <v>1</v>
      </c>
      <c r="BZ30" s="4">
        <v>1</v>
      </c>
      <c r="CA30" s="4"/>
      <c r="CB30" s="4"/>
      <c r="CC30" s="4"/>
      <c r="CD30" s="4"/>
      <c r="CE30" s="4">
        <v>1</v>
      </c>
      <c r="CF30" s="4"/>
      <c r="CG30" s="4">
        <v>1</v>
      </c>
      <c r="CH30" s="4"/>
      <c r="CI30" s="4"/>
      <c r="CJ30" s="4"/>
      <c r="CK30" s="4">
        <v>1</v>
      </c>
      <c r="CL30" s="4"/>
      <c r="CM30" s="4"/>
      <c r="CN30" s="4">
        <v>1</v>
      </c>
      <c r="CO30" s="4">
        <v>1</v>
      </c>
      <c r="CP30" s="4"/>
      <c r="CQ30" s="4"/>
      <c r="CR30" s="4"/>
      <c r="CS30" s="4">
        <v>1</v>
      </c>
      <c r="CT30" s="4"/>
      <c r="CU30" s="4"/>
      <c r="CV30" s="4"/>
      <c r="CW30" s="4">
        <v>1</v>
      </c>
      <c r="CX30" s="4"/>
      <c r="CY30" s="4">
        <v>1</v>
      </c>
      <c r="CZ30" s="4"/>
      <c r="DA30" s="4"/>
      <c r="DB30" s="4"/>
      <c r="DC30" s="4">
        <v>1</v>
      </c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/>
      <c r="EA30" s="4">
        <v>1</v>
      </c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/>
      <c r="HG30" s="4">
        <v>1</v>
      </c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/>
      <c r="JB30" s="4">
        <v>1</v>
      </c>
      <c r="JC30" s="4"/>
      <c r="JD30" s="4">
        <v>1</v>
      </c>
      <c r="JE30" s="4"/>
      <c r="JF30" s="4"/>
      <c r="JG30" s="4"/>
      <c r="JH30" s="4"/>
      <c r="JI30" s="4">
        <v>1</v>
      </c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/>
      <c r="KM30" s="4">
        <v>1</v>
      </c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30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</row>
    <row r="31" spans="1:317" ht="15.75">
      <c r="A31" s="3">
        <v>18</v>
      </c>
      <c r="B31" s="57" t="s">
        <v>3234</v>
      </c>
      <c r="C31" s="3"/>
      <c r="D31" s="3">
        <v>1</v>
      </c>
      <c r="E31" s="3"/>
      <c r="F31" s="4"/>
      <c r="G31" s="4">
        <v>1</v>
      </c>
      <c r="H31" s="4"/>
      <c r="I31" s="4"/>
      <c r="J31" s="4"/>
      <c r="K31" s="4">
        <v>1</v>
      </c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/>
      <c r="BG31" s="4">
        <v>1</v>
      </c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/>
      <c r="BY31" s="4">
        <v>1</v>
      </c>
      <c r="BZ31" s="4">
        <v>1</v>
      </c>
      <c r="CA31" s="4"/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/>
      <c r="CK31" s="4">
        <v>1</v>
      </c>
      <c r="CL31" s="4"/>
      <c r="CM31" s="4"/>
      <c r="CN31" s="4">
        <v>1</v>
      </c>
      <c r="CO31" s="4">
        <v>1</v>
      </c>
      <c r="CP31" s="4"/>
      <c r="CQ31" s="4"/>
      <c r="CR31" s="4"/>
      <c r="CS31" s="4">
        <v>1</v>
      </c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/>
      <c r="EA31" s="4">
        <v>1</v>
      </c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/>
      <c r="HG31" s="4">
        <v>1</v>
      </c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>
        <v>1</v>
      </c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/>
      <c r="JB31" s="4">
        <v>1</v>
      </c>
      <c r="JC31" s="4"/>
      <c r="JD31" s="4">
        <v>1</v>
      </c>
      <c r="JE31" s="4"/>
      <c r="JF31" s="4"/>
      <c r="JG31" s="4"/>
      <c r="JH31" s="4"/>
      <c r="JI31" s="4">
        <v>1</v>
      </c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>
        <v>1</v>
      </c>
      <c r="KP31" s="4"/>
      <c r="KQ31" s="4">
        <v>1</v>
      </c>
      <c r="KR31" s="4"/>
      <c r="KS31" s="4"/>
      <c r="KT31" s="4"/>
      <c r="KU31" s="4">
        <v>1</v>
      </c>
      <c r="KV31" s="30"/>
      <c r="KW31" s="4"/>
      <c r="KX31" s="4">
        <v>1</v>
      </c>
      <c r="KY31" s="4"/>
      <c r="KZ31" s="4">
        <v>1</v>
      </c>
      <c r="LA31" s="4"/>
      <c r="LB31" s="4"/>
      <c r="LC31" s="4"/>
      <c r="LD31" s="4">
        <v>1</v>
      </c>
      <c r="LE31" s="4"/>
    </row>
    <row r="32" spans="1:317" ht="15.75">
      <c r="A32" s="3">
        <v>19</v>
      </c>
      <c r="B32" s="57" t="s">
        <v>3235</v>
      </c>
      <c r="C32" s="3"/>
      <c r="D32" s="3">
        <v>1</v>
      </c>
      <c r="E32" s="3"/>
      <c r="F32" s="4"/>
      <c r="G32" s="4">
        <v>1</v>
      </c>
      <c r="H32" s="4"/>
      <c r="I32" s="4"/>
      <c r="J32" s="4"/>
      <c r="K32" s="4">
        <v>1</v>
      </c>
      <c r="L32" s="4"/>
      <c r="M32" s="4"/>
      <c r="N32" s="4">
        <v>1</v>
      </c>
      <c r="O32" s="4"/>
      <c r="P32" s="4">
        <v>1</v>
      </c>
      <c r="Q32" s="4"/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/>
      <c r="BY32" s="4">
        <v>1</v>
      </c>
      <c r="BZ32" s="4">
        <v>1</v>
      </c>
      <c r="CA32" s="4"/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/>
      <c r="CK32" s="4">
        <v>1</v>
      </c>
      <c r="CL32" s="4"/>
      <c r="CM32" s="4"/>
      <c r="CN32" s="4">
        <v>1</v>
      </c>
      <c r="CO32" s="4">
        <v>1</v>
      </c>
      <c r="CP32" s="4"/>
      <c r="CQ32" s="4"/>
      <c r="CR32" s="4"/>
      <c r="CS32" s="4">
        <v>1</v>
      </c>
      <c r="CT32" s="4"/>
      <c r="CU32" s="4"/>
      <c r="CV32" s="4"/>
      <c r="CW32" s="4">
        <v>1</v>
      </c>
      <c r="CX32" s="4"/>
      <c r="CY32" s="4">
        <v>1</v>
      </c>
      <c r="CZ32" s="4"/>
      <c r="DA32" s="4"/>
      <c r="DB32" s="4"/>
      <c r="DC32" s="4">
        <v>1</v>
      </c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/>
      <c r="EA32" s="4">
        <v>1</v>
      </c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/>
      <c r="IB32" s="4">
        <v>1</v>
      </c>
      <c r="IC32" s="4"/>
      <c r="ID32" s="4"/>
      <c r="IE32" s="4">
        <v>1</v>
      </c>
      <c r="IF32" s="4"/>
      <c r="IG32" s="4">
        <v>1</v>
      </c>
      <c r="IH32" s="4"/>
      <c r="II32" s="4"/>
      <c r="IJ32" s="4">
        <v>1</v>
      </c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>
        <v>1</v>
      </c>
      <c r="JE32" s="4"/>
      <c r="JF32" s="4"/>
      <c r="JG32" s="4"/>
      <c r="JH32" s="4"/>
      <c r="JI32" s="4">
        <v>1</v>
      </c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/>
      <c r="KM32" s="4">
        <v>1</v>
      </c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30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</row>
    <row r="33" spans="1:317" ht="15.75">
      <c r="A33" s="3">
        <v>20</v>
      </c>
      <c r="B33" s="57" t="s">
        <v>3236</v>
      </c>
      <c r="C33" s="3"/>
      <c r="D33" s="3">
        <v>1</v>
      </c>
      <c r="E33" s="3"/>
      <c r="F33" s="4"/>
      <c r="G33" s="4">
        <v>1</v>
      </c>
      <c r="H33" s="4"/>
      <c r="I33" s="4"/>
      <c r="J33" s="4"/>
      <c r="K33" s="4">
        <v>1</v>
      </c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/>
      <c r="W33" s="4">
        <v>1</v>
      </c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/>
      <c r="BY33" s="4">
        <v>1</v>
      </c>
      <c r="BZ33" s="4">
        <v>1</v>
      </c>
      <c r="CA33" s="4"/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/>
      <c r="CK33" s="4">
        <v>1</v>
      </c>
      <c r="CL33" s="4"/>
      <c r="CM33" s="4"/>
      <c r="CN33" s="4">
        <v>1</v>
      </c>
      <c r="CO33" s="4">
        <v>1</v>
      </c>
      <c r="CP33" s="4"/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/>
      <c r="HG33" s="4">
        <v>1</v>
      </c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/>
      <c r="IE33" s="4">
        <v>1</v>
      </c>
      <c r="IF33" s="4"/>
      <c r="IG33" s="4">
        <v>1</v>
      </c>
      <c r="IH33" s="4"/>
      <c r="II33" s="4"/>
      <c r="IJ33" s="4">
        <v>1</v>
      </c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/>
      <c r="JB33" s="4">
        <v>1</v>
      </c>
      <c r="JC33" s="4"/>
      <c r="JD33" s="4">
        <v>1</v>
      </c>
      <c r="JE33" s="4"/>
      <c r="JF33" s="4"/>
      <c r="JG33" s="4"/>
      <c r="JH33" s="4"/>
      <c r="JI33" s="4">
        <v>1</v>
      </c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/>
      <c r="KM33" s="4">
        <v>1</v>
      </c>
      <c r="KN33" s="4"/>
      <c r="KO33" s="4">
        <v>1</v>
      </c>
      <c r="KP33" s="4"/>
      <c r="KQ33" s="4">
        <v>1</v>
      </c>
      <c r="KR33" s="4"/>
      <c r="KS33" s="4"/>
      <c r="KT33" s="4"/>
      <c r="KU33" s="4">
        <v>1</v>
      </c>
      <c r="KV33" s="30"/>
      <c r="KW33" s="4"/>
      <c r="KX33" s="4">
        <v>1</v>
      </c>
      <c r="KY33" s="4"/>
      <c r="KZ33" s="4">
        <v>1</v>
      </c>
      <c r="LA33" s="4"/>
      <c r="LB33" s="4"/>
      <c r="LC33" s="4"/>
      <c r="LD33" s="4">
        <v>1</v>
      </c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1" t="s">
        <v>789</v>
      </c>
      <c r="B39" s="92"/>
      <c r="C39" s="3">
        <f>SUM(C14:C38)</f>
        <v>0</v>
      </c>
      <c r="D39" s="3">
        <f t="shared" ref="D39:BO39" si="0">SUM(D14:D38)</f>
        <v>20</v>
      </c>
      <c r="E39" s="3">
        <f t="shared" si="0"/>
        <v>0</v>
      </c>
      <c r="F39" s="3">
        <f t="shared" si="0"/>
        <v>0</v>
      </c>
      <c r="G39" s="3">
        <f t="shared" si="0"/>
        <v>20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20</v>
      </c>
      <c r="L39" s="3">
        <f t="shared" si="0"/>
        <v>0</v>
      </c>
      <c r="M39" s="3">
        <f t="shared" si="0"/>
        <v>0</v>
      </c>
      <c r="N39" s="3">
        <f t="shared" si="0"/>
        <v>20</v>
      </c>
      <c r="O39" s="3">
        <f t="shared" si="0"/>
        <v>0</v>
      </c>
      <c r="P39" s="3">
        <f t="shared" si="0"/>
        <v>20</v>
      </c>
      <c r="Q39" s="3">
        <f t="shared" si="0"/>
        <v>0</v>
      </c>
      <c r="R39" s="3">
        <f t="shared" si="0"/>
        <v>0</v>
      </c>
      <c r="S39" s="3">
        <f t="shared" si="0"/>
        <v>20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20</v>
      </c>
      <c r="X39" s="3">
        <f t="shared" si="0"/>
        <v>0</v>
      </c>
      <c r="Y39" s="3">
        <f t="shared" si="0"/>
        <v>20</v>
      </c>
      <c r="Z39" s="3">
        <f t="shared" si="0"/>
        <v>0</v>
      </c>
      <c r="AA39" s="3">
        <f t="shared" si="0"/>
        <v>0</v>
      </c>
      <c r="AB39" s="3">
        <f t="shared" si="0"/>
        <v>20</v>
      </c>
      <c r="AC39" s="3">
        <f t="shared" si="0"/>
        <v>0</v>
      </c>
      <c r="AD39" s="3">
        <f t="shared" si="0"/>
        <v>0</v>
      </c>
      <c r="AE39" s="3">
        <f t="shared" si="0"/>
        <v>20</v>
      </c>
      <c r="AF39" s="3">
        <f t="shared" si="0"/>
        <v>0</v>
      </c>
      <c r="AG39" s="3">
        <f t="shared" si="0"/>
        <v>0</v>
      </c>
      <c r="AH39" s="3">
        <f t="shared" si="0"/>
        <v>20</v>
      </c>
      <c r="AI39" s="3">
        <f t="shared" si="0"/>
        <v>0</v>
      </c>
      <c r="AJ39" s="3">
        <f t="shared" si="0"/>
        <v>0</v>
      </c>
      <c r="AK39" s="3">
        <f t="shared" si="0"/>
        <v>20</v>
      </c>
      <c r="AL39" s="3">
        <f t="shared" si="0"/>
        <v>0</v>
      </c>
      <c r="AM39" s="3">
        <f t="shared" si="0"/>
        <v>20</v>
      </c>
      <c r="AN39" s="3">
        <f t="shared" si="0"/>
        <v>0</v>
      </c>
      <c r="AO39" s="3">
        <f t="shared" si="0"/>
        <v>0</v>
      </c>
      <c r="AP39" s="3">
        <f t="shared" si="0"/>
        <v>20</v>
      </c>
      <c r="AQ39" s="3">
        <f t="shared" si="0"/>
        <v>0</v>
      </c>
      <c r="AR39" s="3">
        <f t="shared" si="0"/>
        <v>0</v>
      </c>
      <c r="AS39" s="3">
        <f t="shared" si="0"/>
        <v>20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20</v>
      </c>
      <c r="AX39" s="3">
        <f t="shared" si="0"/>
        <v>0</v>
      </c>
      <c r="AY39" s="3">
        <f t="shared" si="0"/>
        <v>0</v>
      </c>
      <c r="AZ39" s="3">
        <f t="shared" si="0"/>
        <v>20</v>
      </c>
      <c r="BA39" s="3">
        <f t="shared" si="0"/>
        <v>0</v>
      </c>
      <c r="BB39" s="3">
        <f t="shared" si="0"/>
        <v>0</v>
      </c>
      <c r="BC39" s="3">
        <f t="shared" si="0"/>
        <v>20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20</v>
      </c>
      <c r="BH39" s="3">
        <f t="shared" si="0"/>
        <v>20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20</v>
      </c>
      <c r="BM39" s="3">
        <f t="shared" si="0"/>
        <v>0</v>
      </c>
      <c r="BN39" s="3">
        <f t="shared" si="0"/>
        <v>0</v>
      </c>
      <c r="BO39" s="3">
        <f t="shared" si="0"/>
        <v>20</v>
      </c>
      <c r="BP39" s="3">
        <f t="shared" ref="BP39:EA39" si="1">SUM(BP14:BP38)</f>
        <v>0</v>
      </c>
      <c r="BQ39" s="3">
        <f t="shared" si="1"/>
        <v>20</v>
      </c>
      <c r="BR39" s="3">
        <f t="shared" si="1"/>
        <v>0</v>
      </c>
      <c r="BS39" s="3">
        <f t="shared" si="1"/>
        <v>0</v>
      </c>
      <c r="BT39" s="3">
        <f t="shared" si="1"/>
        <v>20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20</v>
      </c>
      <c r="BZ39" s="3">
        <f t="shared" si="1"/>
        <v>20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20</v>
      </c>
      <c r="CF39" s="3">
        <f t="shared" si="1"/>
        <v>0</v>
      </c>
      <c r="CG39" s="3">
        <f t="shared" si="1"/>
        <v>20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20</v>
      </c>
      <c r="CL39" s="3">
        <f t="shared" si="1"/>
        <v>0</v>
      </c>
      <c r="CM39" s="3">
        <f t="shared" si="1"/>
        <v>0</v>
      </c>
      <c r="CN39" s="3">
        <f t="shared" si="1"/>
        <v>20</v>
      </c>
      <c r="CO39" s="3">
        <f t="shared" si="1"/>
        <v>20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20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20</v>
      </c>
      <c r="CX39" s="3">
        <f t="shared" si="1"/>
        <v>0</v>
      </c>
      <c r="CY39" s="3">
        <f t="shared" si="1"/>
        <v>20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20</v>
      </c>
      <c r="DD39" s="3">
        <f t="shared" si="1"/>
        <v>0</v>
      </c>
      <c r="DE39" s="3">
        <f t="shared" si="1"/>
        <v>20</v>
      </c>
      <c r="DF39" s="3">
        <f t="shared" si="1"/>
        <v>0</v>
      </c>
      <c r="DG39" s="3">
        <f t="shared" si="1"/>
        <v>0</v>
      </c>
      <c r="DH39" s="3">
        <f t="shared" si="1"/>
        <v>20</v>
      </c>
      <c r="DI39" s="3">
        <f t="shared" si="1"/>
        <v>0</v>
      </c>
      <c r="DJ39" s="3">
        <f t="shared" si="1"/>
        <v>0</v>
      </c>
      <c r="DK39" s="3">
        <f t="shared" si="1"/>
        <v>20</v>
      </c>
      <c r="DL39" s="3">
        <f t="shared" si="1"/>
        <v>0</v>
      </c>
      <c r="DM39" s="3">
        <f t="shared" si="1"/>
        <v>20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20</v>
      </c>
      <c r="DR39" s="3">
        <f t="shared" si="1"/>
        <v>0</v>
      </c>
      <c r="DS39" s="3">
        <f t="shared" si="1"/>
        <v>0</v>
      </c>
      <c r="DT39" s="3">
        <f t="shared" si="1"/>
        <v>20</v>
      </c>
      <c r="DU39" s="3">
        <f t="shared" si="1"/>
        <v>0</v>
      </c>
      <c r="DV39" s="3">
        <f t="shared" si="1"/>
        <v>0</v>
      </c>
      <c r="DW39" s="3">
        <f t="shared" si="1"/>
        <v>20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20</v>
      </c>
      <c r="EB39" s="3">
        <f t="shared" ref="EB39:GM39" si="2">SUM(EB14:EB38)</f>
        <v>20</v>
      </c>
      <c r="EC39" s="3">
        <f t="shared" si="2"/>
        <v>0</v>
      </c>
      <c r="ED39" s="3">
        <f t="shared" si="2"/>
        <v>0</v>
      </c>
      <c r="EE39" s="3">
        <f t="shared" si="2"/>
        <v>20</v>
      </c>
      <c r="EF39" s="3">
        <f t="shared" si="2"/>
        <v>0</v>
      </c>
      <c r="EG39" s="3">
        <f t="shared" si="2"/>
        <v>0</v>
      </c>
      <c r="EH39" s="3">
        <f t="shared" si="2"/>
        <v>20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20</v>
      </c>
      <c r="EM39" s="3">
        <f t="shared" si="2"/>
        <v>0</v>
      </c>
      <c r="EN39" s="3">
        <f t="shared" si="2"/>
        <v>20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20</v>
      </c>
      <c r="ES39" s="3">
        <f t="shared" si="2"/>
        <v>0</v>
      </c>
      <c r="ET39" s="3">
        <f t="shared" si="2"/>
        <v>0</v>
      </c>
      <c r="EU39" s="3">
        <f t="shared" si="2"/>
        <v>20</v>
      </c>
      <c r="EV39" s="3">
        <f t="shared" si="2"/>
        <v>0</v>
      </c>
      <c r="EW39" s="3">
        <f t="shared" si="2"/>
        <v>20</v>
      </c>
      <c r="EX39" s="3">
        <f t="shared" si="2"/>
        <v>0</v>
      </c>
      <c r="EY39" s="3">
        <f t="shared" si="2"/>
        <v>0</v>
      </c>
      <c r="EZ39" s="3">
        <f t="shared" si="2"/>
        <v>20</v>
      </c>
      <c r="FA39" s="3">
        <f t="shared" si="2"/>
        <v>0</v>
      </c>
      <c r="FB39" s="3">
        <f t="shared" si="2"/>
        <v>0</v>
      </c>
      <c r="FC39" s="3">
        <f t="shared" si="2"/>
        <v>20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20</v>
      </c>
      <c r="FH39" s="3">
        <f t="shared" si="2"/>
        <v>0</v>
      </c>
      <c r="FI39" s="3">
        <f t="shared" si="2"/>
        <v>20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20</v>
      </c>
      <c r="FN39" s="3">
        <f t="shared" si="2"/>
        <v>0</v>
      </c>
      <c r="FO39" s="3">
        <f t="shared" si="2"/>
        <v>0</v>
      </c>
      <c r="FP39" s="3">
        <f t="shared" si="2"/>
        <v>20</v>
      </c>
      <c r="FQ39" s="3">
        <f t="shared" si="2"/>
        <v>0</v>
      </c>
      <c r="FR39" s="3">
        <f t="shared" si="2"/>
        <v>0</v>
      </c>
      <c r="FS39" s="3">
        <f t="shared" si="2"/>
        <v>20</v>
      </c>
      <c r="FT39" s="3">
        <f t="shared" si="2"/>
        <v>0</v>
      </c>
      <c r="FU39" s="3">
        <f t="shared" si="2"/>
        <v>20</v>
      </c>
      <c r="FV39" s="3">
        <f t="shared" si="2"/>
        <v>0</v>
      </c>
      <c r="FW39" s="3">
        <f t="shared" si="2"/>
        <v>0</v>
      </c>
      <c r="FX39" s="3">
        <f t="shared" si="2"/>
        <v>20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20</v>
      </c>
      <c r="GC39" s="3">
        <f t="shared" si="2"/>
        <v>0</v>
      </c>
      <c r="GD39" s="3">
        <f t="shared" si="2"/>
        <v>0</v>
      </c>
      <c r="GE39" s="3">
        <f t="shared" si="2"/>
        <v>20</v>
      </c>
      <c r="GF39" s="3">
        <f t="shared" si="2"/>
        <v>0</v>
      </c>
      <c r="GG39" s="3">
        <f t="shared" si="2"/>
        <v>0</v>
      </c>
      <c r="GH39" s="3">
        <f t="shared" si="2"/>
        <v>20</v>
      </c>
      <c r="GI39" s="3">
        <f t="shared" si="2"/>
        <v>0</v>
      </c>
      <c r="GJ39" s="3">
        <f t="shared" si="2"/>
        <v>20</v>
      </c>
      <c r="GK39" s="3">
        <f t="shared" si="2"/>
        <v>0</v>
      </c>
      <c r="GL39" s="3">
        <f t="shared" si="2"/>
        <v>0</v>
      </c>
      <c r="GM39" s="3">
        <f t="shared" si="2"/>
        <v>20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20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20</v>
      </c>
      <c r="GU39" s="3">
        <f t="shared" si="3"/>
        <v>0</v>
      </c>
      <c r="GV39" s="3">
        <f t="shared" si="3"/>
        <v>0</v>
      </c>
      <c r="GW39" s="3">
        <f t="shared" si="3"/>
        <v>20</v>
      </c>
      <c r="GX39" s="3">
        <f t="shared" si="3"/>
        <v>0</v>
      </c>
      <c r="GY39" s="3">
        <f t="shared" si="3"/>
        <v>0</v>
      </c>
      <c r="GZ39" s="3">
        <f t="shared" si="3"/>
        <v>20</v>
      </c>
      <c r="HA39" s="3">
        <f t="shared" si="3"/>
        <v>0</v>
      </c>
      <c r="HB39" s="3">
        <f t="shared" si="3"/>
        <v>0</v>
      </c>
      <c r="HC39" s="3">
        <f t="shared" si="3"/>
        <v>20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20</v>
      </c>
      <c r="HH39" s="3">
        <f t="shared" si="3"/>
        <v>20</v>
      </c>
      <c r="HI39" s="3">
        <f t="shared" si="3"/>
        <v>0</v>
      </c>
      <c r="HJ39" s="3">
        <f t="shared" si="3"/>
        <v>0</v>
      </c>
      <c r="HK39" s="3">
        <f t="shared" si="3"/>
        <v>20</v>
      </c>
      <c r="HL39" s="3">
        <f t="shared" si="3"/>
        <v>0</v>
      </c>
      <c r="HM39" s="3">
        <f t="shared" si="3"/>
        <v>0</v>
      </c>
      <c r="HN39" s="3">
        <f t="shared" si="3"/>
        <v>20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20</v>
      </c>
      <c r="HS39" s="3">
        <f t="shared" si="3"/>
        <v>0</v>
      </c>
      <c r="HT39" s="3">
        <f t="shared" si="3"/>
        <v>20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20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20</v>
      </c>
      <c r="IC39" s="3">
        <f t="shared" si="3"/>
        <v>0</v>
      </c>
      <c r="ID39" s="3">
        <f t="shared" si="3"/>
        <v>0</v>
      </c>
      <c r="IE39" s="3">
        <f t="shared" si="3"/>
        <v>20</v>
      </c>
      <c r="IF39" s="3">
        <f t="shared" si="3"/>
        <v>0</v>
      </c>
      <c r="IG39" s="3">
        <f t="shared" si="3"/>
        <v>20</v>
      </c>
      <c r="IH39" s="3">
        <f t="shared" si="3"/>
        <v>0</v>
      </c>
      <c r="II39" s="3">
        <f t="shared" si="3"/>
        <v>0</v>
      </c>
      <c r="IJ39" s="3">
        <f t="shared" si="3"/>
        <v>20</v>
      </c>
      <c r="IK39" s="3">
        <f t="shared" si="3"/>
        <v>0</v>
      </c>
      <c r="IL39" s="3">
        <f t="shared" si="3"/>
        <v>20</v>
      </c>
      <c r="IM39" s="3">
        <f t="shared" si="3"/>
        <v>0</v>
      </c>
      <c r="IN39" s="3">
        <f t="shared" si="3"/>
        <v>0</v>
      </c>
      <c r="IO39" s="3">
        <f t="shared" si="3"/>
        <v>20</v>
      </c>
      <c r="IP39" s="3">
        <f t="shared" si="3"/>
        <v>0</v>
      </c>
      <c r="IQ39" s="3">
        <f t="shared" si="3"/>
        <v>0</v>
      </c>
      <c r="IR39" s="3">
        <f t="shared" si="3"/>
        <v>20</v>
      </c>
      <c r="IS39" s="3">
        <f t="shared" si="3"/>
        <v>0</v>
      </c>
      <c r="IT39" s="3">
        <f t="shared" si="3"/>
        <v>0</v>
      </c>
      <c r="IU39" s="3">
        <f t="shared" si="3"/>
        <v>20</v>
      </c>
      <c r="IV39" s="3">
        <f t="shared" si="3"/>
        <v>0</v>
      </c>
      <c r="IW39" s="3">
        <f t="shared" si="3"/>
        <v>0</v>
      </c>
      <c r="IX39" s="3">
        <f t="shared" si="3"/>
        <v>20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20</v>
      </c>
      <c r="JC39" s="3">
        <f t="shared" si="4"/>
        <v>0</v>
      </c>
      <c r="JD39" s="3">
        <f t="shared" si="4"/>
        <v>20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20</v>
      </c>
      <c r="JJ39" s="3">
        <f t="shared" si="4"/>
        <v>20</v>
      </c>
      <c r="JK39" s="3">
        <f t="shared" si="4"/>
        <v>0</v>
      </c>
      <c r="JL39" s="3">
        <f t="shared" si="4"/>
        <v>0</v>
      </c>
      <c r="JM39" s="3">
        <f t="shared" si="4"/>
        <v>20</v>
      </c>
      <c r="JN39" s="3">
        <f t="shared" si="4"/>
        <v>0</v>
      </c>
      <c r="JO39" s="3">
        <f t="shared" si="4"/>
        <v>0</v>
      </c>
      <c r="JP39" s="3">
        <f t="shared" si="4"/>
        <v>20</v>
      </c>
      <c r="JQ39" s="3">
        <f t="shared" si="4"/>
        <v>0</v>
      </c>
      <c r="JR39" s="3">
        <f t="shared" si="4"/>
        <v>0</v>
      </c>
      <c r="JS39" s="3">
        <f t="shared" si="4"/>
        <v>20</v>
      </c>
      <c r="JT39" s="3">
        <f t="shared" si="4"/>
        <v>0</v>
      </c>
      <c r="JU39" s="3">
        <f t="shared" si="4"/>
        <v>0</v>
      </c>
      <c r="JV39" s="3">
        <f t="shared" si="4"/>
        <v>20</v>
      </c>
      <c r="JW39" s="3">
        <f t="shared" si="4"/>
        <v>0</v>
      </c>
      <c r="JX39" s="3">
        <f t="shared" si="4"/>
        <v>0</v>
      </c>
      <c r="JY39" s="3">
        <f t="shared" si="4"/>
        <v>20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20</v>
      </c>
      <c r="KD39" s="3">
        <f t="shared" si="4"/>
        <v>0</v>
      </c>
      <c r="KE39" s="3">
        <f t="shared" si="4"/>
        <v>0</v>
      </c>
      <c r="KF39" s="3">
        <f t="shared" si="4"/>
        <v>20</v>
      </c>
      <c r="KG39" s="3">
        <f t="shared" si="4"/>
        <v>0</v>
      </c>
      <c r="KH39" s="3">
        <f t="shared" si="4"/>
        <v>0</v>
      </c>
      <c r="KI39" s="3">
        <f t="shared" si="4"/>
        <v>20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20</v>
      </c>
      <c r="KN39" s="3">
        <f t="shared" si="4"/>
        <v>0</v>
      </c>
      <c r="KO39" s="3">
        <f t="shared" si="4"/>
        <v>20</v>
      </c>
      <c r="KP39" s="3">
        <f t="shared" si="4"/>
        <v>0</v>
      </c>
      <c r="KQ39" s="3">
        <f t="shared" si="4"/>
        <v>20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20</v>
      </c>
      <c r="KV39" s="3">
        <f t="shared" si="4"/>
        <v>0</v>
      </c>
      <c r="KW39" s="3">
        <f t="shared" si="4"/>
        <v>0</v>
      </c>
      <c r="KX39" s="3">
        <f t="shared" si="4"/>
        <v>20</v>
      </c>
      <c r="KY39" s="3">
        <f t="shared" si="4"/>
        <v>0</v>
      </c>
      <c r="KZ39" s="3">
        <f t="shared" si="4"/>
        <v>20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20</v>
      </c>
      <c r="LE39" s="3">
        <f t="shared" si="4"/>
        <v>0</v>
      </c>
    </row>
    <row r="40" spans="1:317" ht="37.5" customHeight="1">
      <c r="A40" s="93" t="s">
        <v>3193</v>
      </c>
      <c r="B40" s="94"/>
      <c r="C40" s="11">
        <f>C39/25%</f>
        <v>0</v>
      </c>
      <c r="D40" s="11">
        <f>D39/20%</f>
        <v>100</v>
      </c>
      <c r="E40" s="11">
        <f t="shared" ref="E40:BN40" si="5">E39/25%</f>
        <v>0</v>
      </c>
      <c r="F40" s="11">
        <f t="shared" si="5"/>
        <v>0</v>
      </c>
      <c r="G40" s="11">
        <f>G39/20%</f>
        <v>100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>K39/20%</f>
        <v>100</v>
      </c>
      <c r="L40" s="11">
        <f t="shared" si="5"/>
        <v>0</v>
      </c>
      <c r="M40" s="11">
        <f t="shared" si="5"/>
        <v>0</v>
      </c>
      <c r="N40" s="11">
        <f>N39/20%</f>
        <v>100</v>
      </c>
      <c r="O40" s="11">
        <f t="shared" si="5"/>
        <v>0</v>
      </c>
      <c r="P40" s="11">
        <f>P39/20%</f>
        <v>100</v>
      </c>
      <c r="Q40" s="11">
        <f t="shared" si="5"/>
        <v>0</v>
      </c>
      <c r="R40" s="11">
        <f t="shared" si="5"/>
        <v>0</v>
      </c>
      <c r="S40" s="11">
        <f>S39/20%</f>
        <v>100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>W39/20%</f>
        <v>100</v>
      </c>
      <c r="X40" s="11">
        <f t="shared" si="5"/>
        <v>0</v>
      </c>
      <c r="Y40" s="11">
        <f>Y39/20%</f>
        <v>100</v>
      </c>
      <c r="Z40" s="11">
        <f t="shared" si="5"/>
        <v>0</v>
      </c>
      <c r="AA40" s="11">
        <f t="shared" si="5"/>
        <v>0</v>
      </c>
      <c r="AB40" s="11">
        <f>AB39/20%</f>
        <v>100</v>
      </c>
      <c r="AC40" s="11">
        <f t="shared" si="5"/>
        <v>0</v>
      </c>
      <c r="AD40" s="11">
        <f t="shared" si="5"/>
        <v>0</v>
      </c>
      <c r="AE40" s="11">
        <f>AE39/20%</f>
        <v>100</v>
      </c>
      <c r="AF40" s="11">
        <f t="shared" si="5"/>
        <v>0</v>
      </c>
      <c r="AG40" s="11">
        <f t="shared" si="5"/>
        <v>0</v>
      </c>
      <c r="AH40" s="11">
        <f>AH39/20%</f>
        <v>100</v>
      </c>
      <c r="AI40" s="11">
        <f t="shared" si="5"/>
        <v>0</v>
      </c>
      <c r="AJ40" s="11">
        <f t="shared" si="5"/>
        <v>0</v>
      </c>
      <c r="AK40" s="11">
        <f>AK39/20%</f>
        <v>100</v>
      </c>
      <c r="AL40" s="11">
        <f t="shared" si="5"/>
        <v>0</v>
      </c>
      <c r="AM40" s="11">
        <f>AM39/20%</f>
        <v>100</v>
      </c>
      <c r="AN40" s="11">
        <f t="shared" si="5"/>
        <v>0</v>
      </c>
      <c r="AO40" s="11">
        <f t="shared" si="5"/>
        <v>0</v>
      </c>
      <c r="AP40" s="11">
        <f>AP39/20%</f>
        <v>100</v>
      </c>
      <c r="AQ40" s="11">
        <f t="shared" si="5"/>
        <v>0</v>
      </c>
      <c r="AR40" s="11">
        <f t="shared" si="5"/>
        <v>0</v>
      </c>
      <c r="AS40" s="11">
        <f>AS39/20%</f>
        <v>100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>AW39/20%</f>
        <v>100</v>
      </c>
      <c r="AX40" s="11">
        <f t="shared" si="5"/>
        <v>0</v>
      </c>
      <c r="AY40" s="11">
        <f t="shared" si="5"/>
        <v>0</v>
      </c>
      <c r="AZ40" s="11">
        <f>AZ39/20%</f>
        <v>100</v>
      </c>
      <c r="BA40" s="11">
        <f t="shared" si="5"/>
        <v>0</v>
      </c>
      <c r="BB40" s="11">
        <f t="shared" si="5"/>
        <v>0</v>
      </c>
      <c r="BC40" s="11">
        <f>BC39/20%</f>
        <v>100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>BG39/20%</f>
        <v>100</v>
      </c>
      <c r="BH40" s="11">
        <f t="shared" si="5"/>
        <v>80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>BL39/20%</f>
        <v>100</v>
      </c>
      <c r="BM40" s="11">
        <f t="shared" si="5"/>
        <v>0</v>
      </c>
      <c r="BN40" s="11">
        <f t="shared" si="5"/>
        <v>0</v>
      </c>
      <c r="BO40" s="11">
        <f>BO39/20%</f>
        <v>100</v>
      </c>
      <c r="BP40" s="11">
        <f t="shared" ref="BP40:DZ40" si="6">BP39/25%</f>
        <v>0</v>
      </c>
      <c r="BQ40" s="11">
        <f>BQ39/20%</f>
        <v>100</v>
      </c>
      <c r="BR40" s="11">
        <f t="shared" si="6"/>
        <v>0</v>
      </c>
      <c r="BS40" s="11">
        <f t="shared" si="6"/>
        <v>0</v>
      </c>
      <c r="BT40" s="11">
        <f>BT39/20%</f>
        <v>100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>BY39/20%</f>
        <v>100</v>
      </c>
      <c r="BZ40" s="11">
        <f>BZ39/20%</f>
        <v>100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>CE39/20%</f>
        <v>100</v>
      </c>
      <c r="CF40" s="11">
        <f t="shared" si="6"/>
        <v>0</v>
      </c>
      <c r="CG40" s="11">
        <f>CG39/20%</f>
        <v>100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>CK39/20%</f>
        <v>100</v>
      </c>
      <c r="CL40" s="11">
        <f t="shared" si="6"/>
        <v>0</v>
      </c>
      <c r="CM40" s="11">
        <f t="shared" si="6"/>
        <v>0</v>
      </c>
      <c r="CN40" s="11">
        <f>CN39/20%</f>
        <v>100</v>
      </c>
      <c r="CO40" s="11">
        <f>CO39/20%</f>
        <v>100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>CS39/20%</f>
        <v>100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>CW39/20%</f>
        <v>100</v>
      </c>
      <c r="CX40" s="11">
        <f t="shared" si="6"/>
        <v>0</v>
      </c>
      <c r="CY40" s="11">
        <f>CY39/20%</f>
        <v>100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>DC39/20%</f>
        <v>100</v>
      </c>
      <c r="DD40" s="11">
        <f t="shared" si="6"/>
        <v>0</v>
      </c>
      <c r="DE40" s="11">
        <f>DE39/20%</f>
        <v>100</v>
      </c>
      <c r="DF40" s="11">
        <f t="shared" si="6"/>
        <v>0</v>
      </c>
      <c r="DG40" s="11">
        <f t="shared" si="6"/>
        <v>0</v>
      </c>
      <c r="DH40" s="11">
        <f>DH39/20%</f>
        <v>100</v>
      </c>
      <c r="DI40" s="11">
        <f t="shared" si="6"/>
        <v>0</v>
      </c>
      <c r="DJ40" s="11">
        <f t="shared" si="6"/>
        <v>0</v>
      </c>
      <c r="DK40" s="11">
        <f>DK39/20%</f>
        <v>100</v>
      </c>
      <c r="DL40" s="11">
        <f t="shared" si="6"/>
        <v>0</v>
      </c>
      <c r="DM40" s="11">
        <f>DM39/20%</f>
        <v>100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>DQ39/20%</f>
        <v>100</v>
      </c>
      <c r="DR40" s="11">
        <f t="shared" si="6"/>
        <v>0</v>
      </c>
      <c r="DS40" s="11">
        <f t="shared" si="6"/>
        <v>0</v>
      </c>
      <c r="DT40" s="11">
        <f>DT39/20%</f>
        <v>100</v>
      </c>
      <c r="DU40" s="11">
        <f t="shared" si="6"/>
        <v>0</v>
      </c>
      <c r="DV40" s="11">
        <f t="shared" si="6"/>
        <v>0</v>
      </c>
      <c r="DW40" s="11">
        <f>DW39/20%</f>
        <v>100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>EA39/20%</f>
        <v>100</v>
      </c>
      <c r="EB40" s="11">
        <f>EB39/20%</f>
        <v>100</v>
      </c>
      <c r="EC40" s="11">
        <f t="shared" ref="EC40:GL40" si="7">EC39/25%</f>
        <v>0</v>
      </c>
      <c r="ED40" s="11">
        <f t="shared" si="7"/>
        <v>0</v>
      </c>
      <c r="EE40" s="11">
        <f>EE39/20%</f>
        <v>100</v>
      </c>
      <c r="EF40" s="11">
        <f t="shared" si="7"/>
        <v>0</v>
      </c>
      <c r="EG40" s="11">
        <f t="shared" si="7"/>
        <v>0</v>
      </c>
      <c r="EH40" s="11">
        <f>EH39/20%</f>
        <v>100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>EL39/20%</f>
        <v>100</v>
      </c>
      <c r="EM40" s="11">
        <f t="shared" si="7"/>
        <v>0</v>
      </c>
      <c r="EN40" s="11">
        <f>EN39/20%</f>
        <v>100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>ER39/20%</f>
        <v>100</v>
      </c>
      <c r="ES40" s="11">
        <f t="shared" si="7"/>
        <v>0</v>
      </c>
      <c r="ET40" s="11">
        <f t="shared" si="7"/>
        <v>0</v>
      </c>
      <c r="EU40" s="11">
        <f>EU39/20%</f>
        <v>100</v>
      </c>
      <c r="EV40" s="11">
        <f t="shared" si="7"/>
        <v>0</v>
      </c>
      <c r="EW40" s="11">
        <f>EW39/20%</f>
        <v>100</v>
      </c>
      <c r="EX40" s="11">
        <f t="shared" si="7"/>
        <v>0</v>
      </c>
      <c r="EY40" s="11">
        <f t="shared" si="7"/>
        <v>0</v>
      </c>
      <c r="EZ40" s="11">
        <f>EZ39/20%</f>
        <v>100</v>
      </c>
      <c r="FA40" s="11">
        <f t="shared" si="7"/>
        <v>0</v>
      </c>
      <c r="FB40" s="11">
        <f t="shared" si="7"/>
        <v>0</v>
      </c>
      <c r="FC40" s="11">
        <f>FC39/20%</f>
        <v>100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>FG39/20%</f>
        <v>100</v>
      </c>
      <c r="FH40" s="11">
        <f t="shared" si="7"/>
        <v>0</v>
      </c>
      <c r="FI40" s="11">
        <f>FI39/20%</f>
        <v>100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>FM39/20%</f>
        <v>100</v>
      </c>
      <c r="FN40" s="11">
        <f t="shared" si="7"/>
        <v>0</v>
      </c>
      <c r="FO40" s="11">
        <f t="shared" si="7"/>
        <v>0</v>
      </c>
      <c r="FP40" s="11">
        <f>FP39/20%</f>
        <v>100</v>
      </c>
      <c r="FQ40" s="11">
        <f t="shared" si="7"/>
        <v>0</v>
      </c>
      <c r="FR40" s="11">
        <f t="shared" si="7"/>
        <v>0</v>
      </c>
      <c r="FS40" s="11">
        <f>FS39/20%</f>
        <v>100</v>
      </c>
      <c r="FT40" s="11">
        <f t="shared" si="7"/>
        <v>0</v>
      </c>
      <c r="FU40" s="11">
        <f>FU39/20%</f>
        <v>100</v>
      </c>
      <c r="FV40" s="11">
        <f t="shared" si="7"/>
        <v>0</v>
      </c>
      <c r="FW40" s="11">
        <f t="shared" si="7"/>
        <v>0</v>
      </c>
      <c r="FX40" s="11">
        <f>FX39/20%</f>
        <v>100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>GB39/20%</f>
        <v>100</v>
      </c>
      <c r="GC40" s="11">
        <f t="shared" si="7"/>
        <v>0</v>
      </c>
      <c r="GD40" s="11">
        <f t="shared" si="7"/>
        <v>0</v>
      </c>
      <c r="GE40" s="11">
        <f>GE39/20%</f>
        <v>100</v>
      </c>
      <c r="GF40" s="11">
        <f t="shared" si="7"/>
        <v>0</v>
      </c>
      <c r="GG40" s="11">
        <f t="shared" si="7"/>
        <v>0</v>
      </c>
      <c r="GH40" s="11">
        <f>GH39/20%</f>
        <v>100</v>
      </c>
      <c r="GI40" s="11">
        <f t="shared" si="7"/>
        <v>0</v>
      </c>
      <c r="GJ40" s="11">
        <f>GJ39/20%</f>
        <v>100</v>
      </c>
      <c r="GK40" s="11">
        <f t="shared" si="7"/>
        <v>0</v>
      </c>
      <c r="GL40" s="11">
        <f t="shared" si="7"/>
        <v>0</v>
      </c>
      <c r="GM40" s="11">
        <f>GM39/20%</f>
        <v>100</v>
      </c>
      <c r="GN40" s="11">
        <f t="shared" ref="GN40:IY40" si="8">GN39/25%</f>
        <v>0</v>
      </c>
      <c r="GO40" s="11">
        <f t="shared" si="8"/>
        <v>0</v>
      </c>
      <c r="GP40" s="11">
        <f>GP39/20%</f>
        <v>100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>GT39/20%</f>
        <v>100</v>
      </c>
      <c r="GU40" s="11">
        <f t="shared" si="8"/>
        <v>0</v>
      </c>
      <c r="GV40" s="11">
        <f t="shared" si="8"/>
        <v>0</v>
      </c>
      <c r="GW40" s="11">
        <f>GW39/20%</f>
        <v>100</v>
      </c>
      <c r="GX40" s="11">
        <f t="shared" si="8"/>
        <v>0</v>
      </c>
      <c r="GY40" s="11">
        <f t="shared" si="8"/>
        <v>0</v>
      </c>
      <c r="GZ40" s="11">
        <f>GZ39/20%</f>
        <v>100</v>
      </c>
      <c r="HA40" s="11">
        <f t="shared" si="8"/>
        <v>0</v>
      </c>
      <c r="HB40" s="11">
        <f t="shared" si="8"/>
        <v>0</v>
      </c>
      <c r="HC40" s="11">
        <f>HC39/20%</f>
        <v>100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>HG39/20%</f>
        <v>100</v>
      </c>
      <c r="HH40" s="11">
        <f>HH39/20%</f>
        <v>100</v>
      </c>
      <c r="HI40" s="11">
        <f t="shared" si="8"/>
        <v>0</v>
      </c>
      <c r="HJ40" s="11">
        <f t="shared" si="8"/>
        <v>0</v>
      </c>
      <c r="HK40" s="11">
        <f>HK39/20%</f>
        <v>100</v>
      </c>
      <c r="HL40" s="11">
        <f t="shared" si="8"/>
        <v>0</v>
      </c>
      <c r="HM40" s="11">
        <f t="shared" si="8"/>
        <v>0</v>
      </c>
      <c r="HN40" s="11">
        <f>HN39/20%</f>
        <v>100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>HR39/20%</f>
        <v>100</v>
      </c>
      <c r="HS40" s="11">
        <f t="shared" si="8"/>
        <v>0</v>
      </c>
      <c r="HT40" s="11">
        <f>HT39/20%</f>
        <v>100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>HX39/20%</f>
        <v>100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>IB39/20%</f>
        <v>100</v>
      </c>
      <c r="IC40" s="11">
        <f t="shared" si="8"/>
        <v>0</v>
      </c>
      <c r="ID40" s="11">
        <f t="shared" si="8"/>
        <v>0</v>
      </c>
      <c r="IE40" s="11">
        <f>IE39/20%</f>
        <v>100</v>
      </c>
      <c r="IF40" s="11">
        <f t="shared" si="8"/>
        <v>0</v>
      </c>
      <c r="IG40" s="11">
        <f>IG39/20%</f>
        <v>100</v>
      </c>
      <c r="IH40" s="11">
        <f t="shared" si="8"/>
        <v>0</v>
      </c>
      <c r="II40" s="11">
        <f t="shared" si="8"/>
        <v>0</v>
      </c>
      <c r="IJ40" s="11">
        <f>IJ39/20%</f>
        <v>100</v>
      </c>
      <c r="IK40" s="11">
        <f t="shared" si="8"/>
        <v>0</v>
      </c>
      <c r="IL40" s="11">
        <f>IL39/20%</f>
        <v>100</v>
      </c>
      <c r="IM40" s="11">
        <f t="shared" si="8"/>
        <v>0</v>
      </c>
      <c r="IN40" s="11">
        <f t="shared" si="8"/>
        <v>0</v>
      </c>
      <c r="IO40" s="11">
        <f>IO39/20%</f>
        <v>100</v>
      </c>
      <c r="IP40" s="11">
        <f t="shared" si="8"/>
        <v>0</v>
      </c>
      <c r="IQ40" s="11">
        <f t="shared" si="8"/>
        <v>0</v>
      </c>
      <c r="IR40" s="11">
        <f>IR39/20%</f>
        <v>100</v>
      </c>
      <c r="IS40" s="11">
        <f t="shared" si="8"/>
        <v>0</v>
      </c>
      <c r="IT40" s="11">
        <f t="shared" si="8"/>
        <v>0</v>
      </c>
      <c r="IU40" s="11">
        <f>IU39/20%</f>
        <v>100</v>
      </c>
      <c r="IV40" s="11">
        <f t="shared" si="8"/>
        <v>0</v>
      </c>
      <c r="IW40" s="11">
        <f t="shared" si="8"/>
        <v>0</v>
      </c>
      <c r="IX40" s="11">
        <f>IX39/20%</f>
        <v>100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>JB39/20%</f>
        <v>100</v>
      </c>
      <c r="JC40" s="11">
        <f t="shared" si="9"/>
        <v>0</v>
      </c>
      <c r="JD40" s="11">
        <f>JD39/20%</f>
        <v>100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>JI39/20%</f>
        <v>100</v>
      </c>
      <c r="JJ40" s="11">
        <f>JJ39/20%</f>
        <v>100</v>
      </c>
      <c r="JK40" s="11">
        <f t="shared" si="9"/>
        <v>0</v>
      </c>
      <c r="JL40" s="11">
        <f t="shared" si="9"/>
        <v>0</v>
      </c>
      <c r="JM40" s="11">
        <f>JM39/20%</f>
        <v>100</v>
      </c>
      <c r="JN40" s="11">
        <f t="shared" si="9"/>
        <v>0</v>
      </c>
      <c r="JO40" s="11">
        <f t="shared" si="9"/>
        <v>0</v>
      </c>
      <c r="JP40" s="11">
        <f>JP39/20%</f>
        <v>100</v>
      </c>
      <c r="JQ40" s="11">
        <f t="shared" si="9"/>
        <v>0</v>
      </c>
      <c r="JR40" s="11">
        <f t="shared" si="9"/>
        <v>0</v>
      </c>
      <c r="JS40" s="11">
        <f>JS39/20%</f>
        <v>100</v>
      </c>
      <c r="JT40" s="11">
        <f t="shared" si="9"/>
        <v>0</v>
      </c>
      <c r="JU40" s="11">
        <f t="shared" si="9"/>
        <v>0</v>
      </c>
      <c r="JV40" s="11">
        <f>JV39/20%</f>
        <v>100</v>
      </c>
      <c r="JW40" s="11">
        <f t="shared" si="9"/>
        <v>0</v>
      </c>
      <c r="JX40" s="11">
        <f t="shared" si="9"/>
        <v>0</v>
      </c>
      <c r="JY40" s="11">
        <f>JY39/20%</f>
        <v>100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>KC39/20%</f>
        <v>100</v>
      </c>
      <c r="KD40" s="11">
        <f t="shared" si="9"/>
        <v>0</v>
      </c>
      <c r="KE40" s="11">
        <f t="shared" si="9"/>
        <v>0</v>
      </c>
      <c r="KF40" s="11">
        <f>KF39/20%</f>
        <v>100</v>
      </c>
      <c r="KG40" s="11">
        <f t="shared" si="9"/>
        <v>0</v>
      </c>
      <c r="KH40" s="11">
        <f t="shared" si="9"/>
        <v>0</v>
      </c>
      <c r="KI40" s="11">
        <f>KI39/20%</f>
        <v>100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>KM39/20%</f>
        <v>100</v>
      </c>
      <c r="KN40" s="11">
        <f t="shared" si="9"/>
        <v>0</v>
      </c>
      <c r="KO40" s="11">
        <f>KO39/20%</f>
        <v>100</v>
      </c>
      <c r="KP40" s="11">
        <f t="shared" si="9"/>
        <v>0</v>
      </c>
      <c r="KQ40" s="11">
        <f>KQ39/20%</f>
        <v>100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>KU39/20%</f>
        <v>100</v>
      </c>
      <c r="KV40" s="11">
        <f t="shared" si="9"/>
        <v>0</v>
      </c>
      <c r="KW40" s="11">
        <f t="shared" si="9"/>
        <v>0</v>
      </c>
      <c r="KX40" s="11">
        <f>KX39/20%</f>
        <v>100</v>
      </c>
      <c r="KY40" s="11">
        <f t="shared" si="9"/>
        <v>0</v>
      </c>
      <c r="KZ40" s="11">
        <f>KZ39/20%</f>
        <v>100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>LD39/20%</f>
        <v>100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15.789473684210526</v>
      </c>
      <c r="E43">
        <f>D43/100*25</f>
        <v>3.9473684210526314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63.157894736842103</v>
      </c>
      <c r="E44">
        <f>D44/100*25</f>
        <v>15.789473684210526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21.05263157894737</v>
      </c>
      <c r="E45">
        <f>D45/100*25</f>
        <v>5.2631578947368425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29</v>
      </c>
      <c r="E47">
        <f>D47/100*25</f>
        <v>7.2499999999999991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40</v>
      </c>
      <c r="E48">
        <f>D48/100*25</f>
        <v>10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30</v>
      </c>
      <c r="E49">
        <f>D49/100*25</f>
        <v>7.5</v>
      </c>
    </row>
    <row r="51" spans="2:5">
      <c r="B51" t="s">
        <v>3166</v>
      </c>
      <c r="C51" t="s">
        <v>3176</v>
      </c>
      <c r="D51">
        <f>(DP40+DS40+DV40+DY40+EB40+EE40+EH40+EK40+EN40)/9</f>
        <v>44.444444444444443</v>
      </c>
      <c r="E51">
        <f>D51/100*25</f>
        <v>11.111111111111111</v>
      </c>
    </row>
    <row r="52" spans="2:5">
      <c r="B52" t="s">
        <v>3167</v>
      </c>
      <c r="C52" t="s">
        <v>3176</v>
      </c>
      <c r="D52">
        <f>(DQ40+DT40+DW40+DZ40+EC40+EF40+EI40+EL40+EO40)/9</f>
        <v>44.444444444444443</v>
      </c>
      <c r="E52">
        <f>D52/100*25</f>
        <v>11.111111111111111</v>
      </c>
    </row>
    <row r="53" spans="2:5">
      <c r="B53" t="s">
        <v>3168</v>
      </c>
      <c r="C53" t="s">
        <v>3176</v>
      </c>
      <c r="D53">
        <f>(DR40+DU40+DX40+EA40+ED40+EG40+EJ40+EM40+EP40)/9</f>
        <v>11.111111111111111</v>
      </c>
      <c r="E53">
        <f>D53/100*25</f>
        <v>2.7777777777777777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45.945945945945944</v>
      </c>
      <c r="E55">
        <f>D55/100*25</f>
        <v>11.486486486486486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45.945945945945944</v>
      </c>
      <c r="E56">
        <f>D56/100*25</f>
        <v>11.486486486486486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8.1081081081081088</v>
      </c>
      <c r="E57">
        <f>D57/100*25</f>
        <v>2.0270270270270272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50</v>
      </c>
      <c r="E59">
        <f>D59/100*25</f>
        <v>12.5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40</v>
      </c>
      <c r="E60">
        <f>D60/100*25</f>
        <v>10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10</v>
      </c>
      <c r="E61">
        <f>D61/100*25</f>
        <v>2.5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4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58" t="s">
        <v>3190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30" t="s">
        <v>2</v>
      </c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 t="s">
        <v>2</v>
      </c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70"/>
      <c r="DG4" s="130" t="s">
        <v>2</v>
      </c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79" t="s">
        <v>244</v>
      </c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68" t="s">
        <v>244</v>
      </c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9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0" t="s">
        <v>244</v>
      </c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101"/>
      <c r="KZ4" s="82" t="s">
        <v>291</v>
      </c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4"/>
    </row>
    <row r="5" spans="1:374" ht="15.7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 t="s">
        <v>86</v>
      </c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63" t="s">
        <v>3</v>
      </c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72"/>
      <c r="DG5" s="63" t="s">
        <v>896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104" t="s">
        <v>906</v>
      </c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8"/>
      <c r="FO5" s="73" t="s">
        <v>387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64" t="s">
        <v>245</v>
      </c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131" t="s">
        <v>426</v>
      </c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64" t="s">
        <v>246</v>
      </c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6"/>
      <c r="KZ5" s="72" t="s">
        <v>292</v>
      </c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7"/>
    </row>
    <row r="6" spans="1:374" ht="15.75" hidden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98"/>
      <c r="B11" s="98"/>
      <c r="C11" s="89" t="s">
        <v>791</v>
      </c>
      <c r="D11" s="90" t="s">
        <v>5</v>
      </c>
      <c r="E11" s="90" t="s">
        <v>6</v>
      </c>
      <c r="F11" s="73" t="s">
        <v>874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875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9" t="s">
        <v>806</v>
      </c>
      <c r="BC11" s="90"/>
      <c r="BD11" s="90"/>
      <c r="BE11" s="87" t="s">
        <v>876</v>
      </c>
      <c r="BF11" s="88"/>
      <c r="BG11" s="89"/>
      <c r="BH11" s="87" t="s">
        <v>807</v>
      </c>
      <c r="BI11" s="88"/>
      <c r="BJ11" s="89"/>
      <c r="BK11" s="90" t="s">
        <v>808</v>
      </c>
      <c r="BL11" s="90"/>
      <c r="BM11" s="90"/>
      <c r="BN11" s="90" t="s">
        <v>809</v>
      </c>
      <c r="BO11" s="90"/>
      <c r="BP11" s="90"/>
      <c r="BQ11" s="90" t="s">
        <v>810</v>
      </c>
      <c r="BR11" s="90"/>
      <c r="BS11" s="90"/>
      <c r="BT11" s="86" t="s">
        <v>811</v>
      </c>
      <c r="BU11" s="86"/>
      <c r="BV11" s="86"/>
      <c r="BW11" s="90" t="s">
        <v>812</v>
      </c>
      <c r="BX11" s="90"/>
      <c r="BY11" s="90"/>
      <c r="BZ11" s="90" t="s">
        <v>813</v>
      </c>
      <c r="CA11" s="90"/>
      <c r="CB11" s="90"/>
      <c r="CC11" s="90" t="s">
        <v>814</v>
      </c>
      <c r="CD11" s="90"/>
      <c r="CE11" s="90"/>
      <c r="CF11" s="90" t="s">
        <v>815</v>
      </c>
      <c r="CG11" s="90"/>
      <c r="CH11" s="90"/>
      <c r="CI11" s="90" t="s">
        <v>877</v>
      </c>
      <c r="CJ11" s="90"/>
      <c r="CK11" s="90"/>
      <c r="CL11" s="83" t="s">
        <v>816</v>
      </c>
      <c r="CM11" s="83"/>
      <c r="CN11" s="83"/>
      <c r="CO11" s="83" t="s">
        <v>817</v>
      </c>
      <c r="CP11" s="83"/>
      <c r="CQ11" s="84"/>
      <c r="CR11" s="73" t="s">
        <v>818</v>
      </c>
      <c r="CS11" s="73"/>
      <c r="CT11" s="73"/>
      <c r="CU11" s="73" t="s">
        <v>819</v>
      </c>
      <c r="CV11" s="73"/>
      <c r="CW11" s="73"/>
      <c r="CX11" s="63" t="s">
        <v>820</v>
      </c>
      <c r="CY11" s="63"/>
      <c r="CZ11" s="63"/>
      <c r="DA11" s="73" t="s">
        <v>821</v>
      </c>
      <c r="DB11" s="73"/>
      <c r="DC11" s="73"/>
      <c r="DD11" s="73" t="s">
        <v>822</v>
      </c>
      <c r="DE11" s="73"/>
      <c r="DF11" s="81"/>
      <c r="DG11" s="73" t="s">
        <v>878</v>
      </c>
      <c r="DH11" s="73"/>
      <c r="DI11" s="73"/>
      <c r="DJ11" s="73" t="s">
        <v>897</v>
      </c>
      <c r="DK11" s="73"/>
      <c r="DL11" s="73"/>
      <c r="DM11" s="73" t="s">
        <v>898</v>
      </c>
      <c r="DN11" s="73"/>
      <c r="DO11" s="73"/>
      <c r="DP11" s="73" t="s">
        <v>899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6" t="s">
        <v>823</v>
      </c>
      <c r="EL11" s="76"/>
      <c r="EM11" s="77"/>
      <c r="EN11" s="72" t="s">
        <v>879</v>
      </c>
      <c r="EO11" s="76"/>
      <c r="EP11" s="77"/>
      <c r="EQ11" s="72" t="s">
        <v>824</v>
      </c>
      <c r="ER11" s="76"/>
      <c r="ES11" s="77"/>
      <c r="ET11" s="63" t="s">
        <v>825</v>
      </c>
      <c r="EU11" s="63"/>
      <c r="EV11" s="63"/>
      <c r="EW11" s="63" t="s">
        <v>826</v>
      </c>
      <c r="EX11" s="63"/>
      <c r="EY11" s="63"/>
      <c r="EZ11" s="63" t="s">
        <v>827</v>
      </c>
      <c r="FA11" s="63"/>
      <c r="FB11" s="63"/>
      <c r="FC11" s="63" t="s">
        <v>828</v>
      </c>
      <c r="FD11" s="63"/>
      <c r="FE11" s="63"/>
      <c r="FF11" s="63" t="s">
        <v>829</v>
      </c>
      <c r="FG11" s="63"/>
      <c r="FH11" s="72"/>
      <c r="FI11" s="63" t="s">
        <v>830</v>
      </c>
      <c r="FJ11" s="63"/>
      <c r="FK11" s="63"/>
      <c r="FL11" s="63" t="s">
        <v>907</v>
      </c>
      <c r="FM11" s="63"/>
      <c r="FN11" s="63"/>
      <c r="FO11" s="63" t="s">
        <v>831</v>
      </c>
      <c r="FP11" s="63"/>
      <c r="FQ11" s="63"/>
      <c r="FR11" s="63" t="s">
        <v>880</v>
      </c>
      <c r="FS11" s="63"/>
      <c r="FT11" s="63"/>
      <c r="FU11" s="63" t="s">
        <v>832</v>
      </c>
      <c r="FV11" s="63"/>
      <c r="FW11" s="63"/>
      <c r="FX11" s="63" t="s">
        <v>833</v>
      </c>
      <c r="FY11" s="63"/>
      <c r="FZ11" s="63"/>
      <c r="GA11" s="63" t="s">
        <v>834</v>
      </c>
      <c r="GB11" s="63"/>
      <c r="GC11" s="63"/>
      <c r="GD11" s="63" t="s">
        <v>835</v>
      </c>
      <c r="GE11" s="63"/>
      <c r="GF11" s="63"/>
      <c r="GG11" s="63" t="s">
        <v>836</v>
      </c>
      <c r="GH11" s="63"/>
      <c r="GI11" s="63"/>
      <c r="GJ11" s="63" t="s">
        <v>837</v>
      </c>
      <c r="GK11" s="63"/>
      <c r="GL11" s="63"/>
      <c r="GM11" s="63" t="s">
        <v>838</v>
      </c>
      <c r="GN11" s="63"/>
      <c r="GO11" s="63"/>
      <c r="GP11" s="63" t="s">
        <v>839</v>
      </c>
      <c r="GQ11" s="63"/>
      <c r="GR11" s="63"/>
      <c r="GS11" s="63" t="s">
        <v>840</v>
      </c>
      <c r="GT11" s="63"/>
      <c r="GU11" s="63"/>
      <c r="GV11" s="63" t="s">
        <v>881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72" t="s">
        <v>843</v>
      </c>
      <c r="HF11" s="76"/>
      <c r="HG11" s="77"/>
      <c r="HH11" s="72" t="s">
        <v>844</v>
      </c>
      <c r="HI11" s="76"/>
      <c r="HJ11" s="77"/>
      <c r="HK11" s="72" t="s">
        <v>845</v>
      </c>
      <c r="HL11" s="76"/>
      <c r="HM11" s="77"/>
      <c r="HN11" s="72" t="s">
        <v>846</v>
      </c>
      <c r="HO11" s="76"/>
      <c r="HP11" s="77"/>
      <c r="HQ11" s="72" t="s">
        <v>847</v>
      </c>
      <c r="HR11" s="76"/>
      <c r="HS11" s="77"/>
      <c r="HT11" s="72" t="s">
        <v>882</v>
      </c>
      <c r="HU11" s="76"/>
      <c r="HV11" s="77"/>
      <c r="HW11" s="72" t="s">
        <v>883</v>
      </c>
      <c r="HX11" s="76"/>
      <c r="HY11" s="77"/>
      <c r="HZ11" s="72" t="s">
        <v>884</v>
      </c>
      <c r="IA11" s="76"/>
      <c r="IB11" s="77"/>
      <c r="IC11" s="72" t="s">
        <v>885</v>
      </c>
      <c r="ID11" s="76"/>
      <c r="IE11" s="77"/>
      <c r="IF11" s="72" t="s">
        <v>886</v>
      </c>
      <c r="IG11" s="76"/>
      <c r="IH11" s="77"/>
      <c r="II11" s="72" t="s">
        <v>887</v>
      </c>
      <c r="IJ11" s="76"/>
      <c r="IK11" s="77"/>
      <c r="IL11" s="72" t="s">
        <v>888</v>
      </c>
      <c r="IM11" s="76"/>
      <c r="IN11" s="77"/>
      <c r="IO11" s="72" t="s">
        <v>889</v>
      </c>
      <c r="IP11" s="76"/>
      <c r="IQ11" s="77"/>
      <c r="IR11" s="77" t="s">
        <v>890</v>
      </c>
      <c r="IS11" s="63"/>
      <c r="IT11" s="63"/>
      <c r="IU11" s="63" t="s">
        <v>891</v>
      </c>
      <c r="IV11" s="63"/>
      <c r="IW11" s="63"/>
      <c r="IX11" s="63" t="s">
        <v>848</v>
      </c>
      <c r="IY11" s="63"/>
      <c r="IZ11" s="63"/>
      <c r="JA11" s="63" t="s">
        <v>849</v>
      </c>
      <c r="JB11" s="63"/>
      <c r="JC11" s="63"/>
      <c r="JD11" s="63" t="s">
        <v>892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852</v>
      </c>
      <c r="JN11" s="63"/>
      <c r="JO11" s="63"/>
      <c r="JP11" s="63" t="s">
        <v>853</v>
      </c>
      <c r="JQ11" s="63"/>
      <c r="JR11" s="63"/>
      <c r="JS11" s="126" t="s">
        <v>854</v>
      </c>
      <c r="JT11" s="127"/>
      <c r="JU11" s="128"/>
      <c r="JV11" s="126" t="s">
        <v>855</v>
      </c>
      <c r="JW11" s="127"/>
      <c r="JX11" s="128"/>
      <c r="JY11" s="126" t="s">
        <v>856</v>
      </c>
      <c r="JZ11" s="127"/>
      <c r="KA11" s="128"/>
      <c r="KB11" s="126" t="s">
        <v>908</v>
      </c>
      <c r="KC11" s="127"/>
      <c r="KD11" s="128"/>
      <c r="KE11" s="126" t="s">
        <v>909</v>
      </c>
      <c r="KF11" s="127"/>
      <c r="KG11" s="128"/>
      <c r="KH11" s="126" t="s">
        <v>910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63" t="s">
        <v>857</v>
      </c>
      <c r="LA11" s="63"/>
      <c r="LB11" s="63"/>
      <c r="LC11" s="63" t="s">
        <v>893</v>
      </c>
      <c r="LD11" s="63"/>
      <c r="LE11" s="63"/>
      <c r="LF11" s="63" t="s">
        <v>858</v>
      </c>
      <c r="LG11" s="63"/>
      <c r="LH11" s="63"/>
      <c r="LI11" s="63" t="s">
        <v>859</v>
      </c>
      <c r="LJ11" s="63"/>
      <c r="LK11" s="63"/>
      <c r="LL11" s="63" t="s">
        <v>860</v>
      </c>
      <c r="LM11" s="63"/>
      <c r="LN11" s="63"/>
      <c r="LO11" s="63" t="s">
        <v>861</v>
      </c>
      <c r="LP11" s="63"/>
      <c r="LQ11" s="63"/>
      <c r="LR11" s="63" t="s">
        <v>862</v>
      </c>
      <c r="LS11" s="63"/>
      <c r="LT11" s="63"/>
      <c r="LU11" s="63" t="s">
        <v>863</v>
      </c>
      <c r="LV11" s="63"/>
      <c r="LW11" s="63"/>
      <c r="LX11" s="63" t="s">
        <v>864</v>
      </c>
      <c r="LY11" s="63"/>
      <c r="LZ11" s="63"/>
      <c r="MA11" s="63" t="s">
        <v>865</v>
      </c>
      <c r="MB11" s="63"/>
      <c r="MC11" s="63"/>
      <c r="MD11" s="63" t="s">
        <v>866</v>
      </c>
      <c r="ME11" s="63"/>
      <c r="MF11" s="63"/>
      <c r="MG11" s="63" t="s">
        <v>894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869</v>
      </c>
      <c r="MQ11" s="63"/>
      <c r="MR11" s="63"/>
      <c r="MS11" s="63" t="s">
        <v>870</v>
      </c>
      <c r="MT11" s="63"/>
      <c r="MU11" s="63"/>
      <c r="MV11" s="63" t="s">
        <v>871</v>
      </c>
      <c r="MW11" s="63"/>
      <c r="MX11" s="72"/>
      <c r="MY11" s="63" t="s">
        <v>872</v>
      </c>
      <c r="MZ11" s="63"/>
      <c r="NA11" s="72"/>
      <c r="NB11" s="63" t="s">
        <v>873</v>
      </c>
      <c r="NC11" s="63"/>
      <c r="ND11" s="72"/>
      <c r="NE11" s="63" t="s">
        <v>895</v>
      </c>
      <c r="NF11" s="63"/>
      <c r="NG11" s="72"/>
      <c r="NH11" s="72" t="s">
        <v>916</v>
      </c>
      <c r="NI11" s="113"/>
      <c r="NJ11" s="114"/>
    </row>
    <row r="12" spans="1:374" ht="99.75" customHeight="1" thickBot="1">
      <c r="A12" s="98"/>
      <c r="B12" s="98"/>
      <c r="C12" s="59" t="s">
        <v>917</v>
      </c>
      <c r="D12" s="60"/>
      <c r="E12" s="61"/>
      <c r="F12" s="59" t="s">
        <v>919</v>
      </c>
      <c r="G12" s="60"/>
      <c r="H12" s="61"/>
      <c r="I12" s="59" t="s">
        <v>479</v>
      </c>
      <c r="J12" s="60"/>
      <c r="K12" s="61"/>
      <c r="L12" s="59" t="s">
        <v>922</v>
      </c>
      <c r="M12" s="60"/>
      <c r="N12" s="61"/>
      <c r="O12" s="59" t="s">
        <v>926</v>
      </c>
      <c r="P12" s="60"/>
      <c r="Q12" s="61"/>
      <c r="R12" s="59" t="s">
        <v>928</v>
      </c>
      <c r="S12" s="60"/>
      <c r="T12" s="61"/>
      <c r="U12" s="59" t="s">
        <v>932</v>
      </c>
      <c r="V12" s="60"/>
      <c r="W12" s="61"/>
      <c r="X12" s="59" t="s">
        <v>936</v>
      </c>
      <c r="Y12" s="60"/>
      <c r="Z12" s="61"/>
      <c r="AA12" s="59" t="s">
        <v>940</v>
      </c>
      <c r="AB12" s="60"/>
      <c r="AC12" s="61"/>
      <c r="AD12" s="59" t="s">
        <v>944</v>
      </c>
      <c r="AE12" s="60"/>
      <c r="AF12" s="61"/>
      <c r="AG12" s="59" t="s">
        <v>947</v>
      </c>
      <c r="AH12" s="60"/>
      <c r="AI12" s="61"/>
      <c r="AJ12" s="59" t="s">
        <v>951</v>
      </c>
      <c r="AK12" s="60"/>
      <c r="AL12" s="61"/>
      <c r="AM12" s="59" t="s">
        <v>953</v>
      </c>
      <c r="AN12" s="60"/>
      <c r="AO12" s="61"/>
      <c r="AP12" s="59" t="s">
        <v>956</v>
      </c>
      <c r="AQ12" s="60"/>
      <c r="AR12" s="61"/>
      <c r="AS12" s="59" t="s">
        <v>959</v>
      </c>
      <c r="AT12" s="60"/>
      <c r="AU12" s="61"/>
      <c r="AV12" s="59" t="s">
        <v>963</v>
      </c>
      <c r="AW12" s="60"/>
      <c r="AX12" s="61"/>
      <c r="AY12" s="59" t="s">
        <v>966</v>
      </c>
      <c r="AZ12" s="60"/>
      <c r="BA12" s="61"/>
      <c r="BB12" s="105" t="s">
        <v>970</v>
      </c>
      <c r="BC12" s="106"/>
      <c r="BD12" s="107"/>
      <c r="BE12" s="59" t="s">
        <v>971</v>
      </c>
      <c r="BF12" s="60"/>
      <c r="BG12" s="61"/>
      <c r="BH12" s="59" t="s">
        <v>975</v>
      </c>
      <c r="BI12" s="60"/>
      <c r="BJ12" s="61"/>
      <c r="BK12" s="59" t="s">
        <v>978</v>
      </c>
      <c r="BL12" s="60"/>
      <c r="BM12" s="61"/>
      <c r="BN12" s="59" t="s">
        <v>979</v>
      </c>
      <c r="BO12" s="60"/>
      <c r="BP12" s="61"/>
      <c r="BQ12" s="59" t="s">
        <v>983</v>
      </c>
      <c r="BR12" s="60"/>
      <c r="BS12" s="61"/>
      <c r="BT12" s="59" t="s">
        <v>985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553</v>
      </c>
      <c r="CD12" s="60"/>
      <c r="CE12" s="61"/>
      <c r="CF12" s="59" t="s">
        <v>995</v>
      </c>
      <c r="CG12" s="60"/>
      <c r="CH12" s="61"/>
      <c r="CI12" s="59" t="s">
        <v>999</v>
      </c>
      <c r="CJ12" s="60"/>
      <c r="CK12" s="61"/>
      <c r="CL12" s="59" t="s">
        <v>1003</v>
      </c>
      <c r="CM12" s="60"/>
      <c r="CN12" s="61"/>
      <c r="CO12" s="59" t="s">
        <v>1005</v>
      </c>
      <c r="CP12" s="60"/>
      <c r="CQ12" s="61"/>
      <c r="CR12" s="59" t="s">
        <v>1008</v>
      </c>
      <c r="CS12" s="60"/>
      <c r="CT12" s="61"/>
      <c r="CU12" s="59" t="s">
        <v>1011</v>
      </c>
      <c r="CV12" s="60"/>
      <c r="CW12" s="61"/>
      <c r="CX12" s="59" t="s">
        <v>1013</v>
      </c>
      <c r="CY12" s="60"/>
      <c r="CZ12" s="61"/>
      <c r="DA12" s="59" t="s">
        <v>1017</v>
      </c>
      <c r="DB12" s="60"/>
      <c r="DC12" s="61"/>
      <c r="DD12" s="59" t="s">
        <v>1018</v>
      </c>
      <c r="DE12" s="60"/>
      <c r="DF12" s="61"/>
      <c r="DG12" s="59" t="s">
        <v>1022</v>
      </c>
      <c r="DH12" s="60"/>
      <c r="DI12" s="61"/>
      <c r="DJ12" s="59" t="s">
        <v>1023</v>
      </c>
      <c r="DK12" s="60"/>
      <c r="DL12" s="61"/>
      <c r="DM12" s="59" t="s">
        <v>1024</v>
      </c>
      <c r="DN12" s="60"/>
      <c r="DO12" s="61"/>
      <c r="DP12" s="59" t="s">
        <v>1028</v>
      </c>
      <c r="DQ12" s="60"/>
      <c r="DR12" s="61"/>
      <c r="DS12" s="59" t="s">
        <v>1032</v>
      </c>
      <c r="DT12" s="60"/>
      <c r="DU12" s="61"/>
      <c r="DV12" s="105" t="s">
        <v>1035</v>
      </c>
      <c r="DW12" s="106"/>
      <c r="DX12" s="107"/>
      <c r="DY12" s="59" t="s">
        <v>1038</v>
      </c>
      <c r="DZ12" s="60"/>
      <c r="EA12" s="61"/>
      <c r="EB12" s="59" t="s">
        <v>1041</v>
      </c>
      <c r="EC12" s="60"/>
      <c r="ED12" s="61"/>
      <c r="EE12" s="59" t="s">
        <v>1042</v>
      </c>
      <c r="EF12" s="60"/>
      <c r="EG12" s="61"/>
      <c r="EH12" s="59" t="s">
        <v>1046</v>
      </c>
      <c r="EI12" s="60"/>
      <c r="EJ12" s="61"/>
      <c r="EK12" s="59" t="s">
        <v>1049</v>
      </c>
      <c r="EL12" s="60"/>
      <c r="EM12" s="61"/>
      <c r="EN12" s="59" t="s">
        <v>1051</v>
      </c>
      <c r="EO12" s="60"/>
      <c r="EP12" s="61"/>
      <c r="EQ12" s="59" t="s">
        <v>1053</v>
      </c>
      <c r="ER12" s="60"/>
      <c r="ES12" s="61"/>
      <c r="ET12" s="59" t="s">
        <v>1056</v>
      </c>
      <c r="EU12" s="60"/>
      <c r="EV12" s="61"/>
      <c r="EW12" s="59" t="s">
        <v>1060</v>
      </c>
      <c r="EX12" s="60"/>
      <c r="EY12" s="61"/>
      <c r="EZ12" s="59" t="s">
        <v>1062</v>
      </c>
      <c r="FA12" s="60"/>
      <c r="FB12" s="61"/>
      <c r="FC12" s="59" t="s">
        <v>1066</v>
      </c>
      <c r="FD12" s="60"/>
      <c r="FE12" s="61"/>
      <c r="FF12" s="59" t="s">
        <v>1069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1078</v>
      </c>
      <c r="FP12" s="60"/>
      <c r="FQ12" s="61"/>
      <c r="FR12" s="59" t="s">
        <v>1079</v>
      </c>
      <c r="FS12" s="60"/>
      <c r="FT12" s="61"/>
      <c r="FU12" s="59" t="s">
        <v>1081</v>
      </c>
      <c r="FV12" s="60"/>
      <c r="FW12" s="61"/>
      <c r="FX12" s="59" t="s">
        <v>1084</v>
      </c>
      <c r="FY12" s="60"/>
      <c r="FZ12" s="61"/>
      <c r="GA12" s="115" t="s">
        <v>1087</v>
      </c>
      <c r="GB12" s="116"/>
      <c r="GC12" s="117"/>
      <c r="GD12" s="59" t="s">
        <v>1091</v>
      </c>
      <c r="GE12" s="60"/>
      <c r="GF12" s="61"/>
      <c r="GG12" s="59" t="s">
        <v>1095</v>
      </c>
      <c r="GH12" s="60"/>
      <c r="GI12" s="61"/>
      <c r="GJ12" s="59" t="s">
        <v>1096</v>
      </c>
      <c r="GK12" s="60"/>
      <c r="GL12" s="61"/>
      <c r="GM12" s="59" t="s">
        <v>1103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1111</v>
      </c>
      <c r="GW12" s="60"/>
      <c r="GX12" s="61"/>
      <c r="GY12" s="115" t="s">
        <v>1113</v>
      </c>
      <c r="GZ12" s="116"/>
      <c r="HA12" s="117"/>
      <c r="HB12" s="121" t="s">
        <v>1116</v>
      </c>
      <c r="HC12" s="122"/>
      <c r="HD12" s="123"/>
      <c r="HE12" s="59" t="s">
        <v>1119</v>
      </c>
      <c r="HF12" s="60"/>
      <c r="HG12" s="61"/>
      <c r="HH12" s="59" t="s">
        <v>1120</v>
      </c>
      <c r="HI12" s="60"/>
      <c r="HJ12" s="61"/>
      <c r="HK12" s="59" t="s">
        <v>1124</v>
      </c>
      <c r="HL12" s="60"/>
      <c r="HM12" s="61"/>
      <c r="HN12" s="59" t="s">
        <v>1128</v>
      </c>
      <c r="HO12" s="60"/>
      <c r="HP12" s="61"/>
      <c r="HQ12" s="59" t="s">
        <v>1132</v>
      </c>
      <c r="HR12" s="60"/>
      <c r="HS12" s="61"/>
      <c r="HT12" s="118" t="s">
        <v>1136</v>
      </c>
      <c r="HU12" s="119"/>
      <c r="HV12" s="120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8" t="s">
        <v>1177</v>
      </c>
      <c r="JK12" s="119"/>
      <c r="JL12" s="120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18" t="s">
        <v>1231</v>
      </c>
      <c r="LJ12" s="119"/>
      <c r="LK12" s="120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96.75" thickBot="1">
      <c r="A13" s="98"/>
      <c r="B13" s="98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1" t="s">
        <v>789</v>
      </c>
      <c r="B39" s="9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3" t="s">
        <v>3192</v>
      </c>
      <c r="B40" s="94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57"/>
  <sheetViews>
    <sheetView topLeftCell="A2" zoomScale="95" zoomScaleNormal="95" workbookViewId="0">
      <selection activeCell="GH35" sqref="GH35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58" t="s">
        <v>3215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70" t="s">
        <v>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101"/>
      <c r="DY4" s="70" t="s">
        <v>2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101"/>
      <c r="FO4" s="70" t="s">
        <v>2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4"/>
      <c r="IL4" s="79" t="s">
        <v>181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110" t="s">
        <v>244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68" t="s">
        <v>244</v>
      </c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9"/>
      <c r="NQ4" s="67" t="s">
        <v>244</v>
      </c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9"/>
      <c r="PA4" s="70" t="s">
        <v>244</v>
      </c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101"/>
      <c r="QZ4" s="82" t="s">
        <v>291</v>
      </c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4"/>
    </row>
    <row r="5" spans="1:584" ht="13.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81" t="s">
        <v>86</v>
      </c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8"/>
      <c r="DY5" s="72" t="s">
        <v>3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7"/>
      <c r="FO5" s="72" t="s">
        <v>896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4"/>
      <c r="IL5" s="73" t="s">
        <v>906</v>
      </c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108" t="s">
        <v>387</v>
      </c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64" t="s">
        <v>245</v>
      </c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6"/>
      <c r="MM5" s="131" t="s">
        <v>426</v>
      </c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7" t="s">
        <v>438</v>
      </c>
      <c r="NR5" s="138"/>
      <c r="NS5" s="138"/>
      <c r="NT5" s="138"/>
      <c r="NU5" s="138"/>
      <c r="NV5" s="138"/>
      <c r="NW5" s="138"/>
      <c r="NX5" s="138"/>
      <c r="NY5" s="138"/>
      <c r="NZ5" s="138"/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9"/>
      <c r="PA5" s="64" t="s">
        <v>246</v>
      </c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6"/>
      <c r="QZ5" s="72" t="s">
        <v>292</v>
      </c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7"/>
    </row>
    <row r="6" spans="1:584" ht="15.75" hidden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98"/>
      <c r="B11" s="98"/>
      <c r="C11" s="89" t="s">
        <v>1276</v>
      </c>
      <c r="D11" s="90" t="s">
        <v>5</v>
      </c>
      <c r="E11" s="90" t="s">
        <v>6</v>
      </c>
      <c r="F11" s="73" t="s">
        <v>1277</v>
      </c>
      <c r="G11" s="73" t="s">
        <v>7</v>
      </c>
      <c r="H11" s="73" t="s">
        <v>8</v>
      </c>
      <c r="I11" s="73" t="s">
        <v>1379</v>
      </c>
      <c r="J11" s="73" t="s">
        <v>9</v>
      </c>
      <c r="K11" s="73" t="s">
        <v>10</v>
      </c>
      <c r="L11" s="90" t="s">
        <v>1278</v>
      </c>
      <c r="M11" s="90" t="s">
        <v>9</v>
      </c>
      <c r="N11" s="90" t="s">
        <v>10</v>
      </c>
      <c r="O11" s="90" t="s">
        <v>1279</v>
      </c>
      <c r="P11" s="90" t="s">
        <v>11</v>
      </c>
      <c r="Q11" s="90" t="s">
        <v>4</v>
      </c>
      <c r="R11" s="90" t="s">
        <v>1280</v>
      </c>
      <c r="S11" s="90" t="s">
        <v>6</v>
      </c>
      <c r="T11" s="90" t="s">
        <v>12</v>
      </c>
      <c r="U11" s="90" t="s">
        <v>1281</v>
      </c>
      <c r="V11" s="90" t="s">
        <v>6</v>
      </c>
      <c r="W11" s="90" t="s">
        <v>12</v>
      </c>
      <c r="X11" s="87" t="s">
        <v>1282</v>
      </c>
      <c r="Y11" s="88" t="s">
        <v>10</v>
      </c>
      <c r="Z11" s="89" t="s">
        <v>13</v>
      </c>
      <c r="AA11" s="90" t="s">
        <v>1283</v>
      </c>
      <c r="AB11" s="90" t="s">
        <v>14</v>
      </c>
      <c r="AC11" s="90" t="s">
        <v>15</v>
      </c>
      <c r="AD11" s="90" t="s">
        <v>1284</v>
      </c>
      <c r="AE11" s="90" t="s">
        <v>4</v>
      </c>
      <c r="AF11" s="90" t="s">
        <v>5</v>
      </c>
      <c r="AG11" s="90" t="s">
        <v>1285</v>
      </c>
      <c r="AH11" s="90" t="s">
        <v>12</v>
      </c>
      <c r="AI11" s="90" t="s">
        <v>7</v>
      </c>
      <c r="AJ11" s="81" t="s">
        <v>1286</v>
      </c>
      <c r="AK11" s="104"/>
      <c r="AL11" s="104"/>
      <c r="AM11" s="81" t="s">
        <v>1287</v>
      </c>
      <c r="AN11" s="104"/>
      <c r="AO11" s="104"/>
      <c r="AP11" s="81" t="s">
        <v>1288</v>
      </c>
      <c r="AQ11" s="104"/>
      <c r="AR11" s="104"/>
      <c r="AS11" s="81" t="s">
        <v>1289</v>
      </c>
      <c r="AT11" s="104"/>
      <c r="AU11" s="104"/>
      <c r="AV11" s="73" t="s">
        <v>1290</v>
      </c>
      <c r="AW11" s="73"/>
      <c r="AX11" s="73"/>
      <c r="AY11" s="140" t="s">
        <v>1291</v>
      </c>
      <c r="AZ11" s="141"/>
      <c r="BA11" s="142"/>
      <c r="BB11" s="87" t="s">
        <v>1400</v>
      </c>
      <c r="BC11" s="88"/>
      <c r="BD11" s="89"/>
      <c r="BE11" s="87" t="s">
        <v>1401</v>
      </c>
      <c r="BF11" s="88"/>
      <c r="BG11" s="89"/>
      <c r="BH11" s="87" t="s">
        <v>1402</v>
      </c>
      <c r="BI11" s="88"/>
      <c r="BJ11" s="89"/>
      <c r="BK11" s="87" t="s">
        <v>1403</v>
      </c>
      <c r="BL11" s="88"/>
      <c r="BM11" s="89"/>
      <c r="BN11" s="87" t="s">
        <v>1404</v>
      </c>
      <c r="BO11" s="88"/>
      <c r="BP11" s="89"/>
      <c r="BQ11" s="89" t="s">
        <v>1292</v>
      </c>
      <c r="BR11" s="90"/>
      <c r="BS11" s="90"/>
      <c r="BT11" s="87" t="s">
        <v>1293</v>
      </c>
      <c r="BU11" s="88"/>
      <c r="BV11" s="89"/>
      <c r="BW11" s="87" t="s">
        <v>1380</v>
      </c>
      <c r="BX11" s="88"/>
      <c r="BY11" s="89"/>
      <c r="BZ11" s="90" t="s">
        <v>1294</v>
      </c>
      <c r="CA11" s="90"/>
      <c r="CB11" s="90"/>
      <c r="CC11" s="90" t="s">
        <v>1295</v>
      </c>
      <c r="CD11" s="90"/>
      <c r="CE11" s="90"/>
      <c r="CF11" s="90" t="s">
        <v>1296</v>
      </c>
      <c r="CG11" s="90"/>
      <c r="CH11" s="90"/>
      <c r="CI11" s="86" t="s">
        <v>1297</v>
      </c>
      <c r="CJ11" s="86"/>
      <c r="CK11" s="86"/>
      <c r="CL11" s="90" t="s">
        <v>1298</v>
      </c>
      <c r="CM11" s="90"/>
      <c r="CN11" s="90"/>
      <c r="CO11" s="90" t="s">
        <v>1299</v>
      </c>
      <c r="CP11" s="90"/>
      <c r="CQ11" s="90"/>
      <c r="CR11" s="90" t="s">
        <v>1300</v>
      </c>
      <c r="CS11" s="90"/>
      <c r="CT11" s="90"/>
      <c r="CU11" s="90" t="s">
        <v>1301</v>
      </c>
      <c r="CV11" s="90"/>
      <c r="CW11" s="90"/>
      <c r="CX11" s="90" t="s">
        <v>1302</v>
      </c>
      <c r="CY11" s="90"/>
      <c r="CZ11" s="90"/>
      <c r="DA11" s="86" t="s">
        <v>1381</v>
      </c>
      <c r="DB11" s="86"/>
      <c r="DC11" s="86"/>
      <c r="DD11" s="86" t="s">
        <v>1303</v>
      </c>
      <c r="DE11" s="86"/>
      <c r="DF11" s="143"/>
      <c r="DG11" s="73" t="s">
        <v>1304</v>
      </c>
      <c r="DH11" s="73"/>
      <c r="DI11" s="73"/>
      <c r="DJ11" s="73" t="s">
        <v>1305</v>
      </c>
      <c r="DK11" s="73"/>
      <c r="DL11" s="73"/>
      <c r="DM11" s="63" t="s">
        <v>1306</v>
      </c>
      <c r="DN11" s="63"/>
      <c r="DO11" s="63"/>
      <c r="DP11" s="73" t="s">
        <v>1307</v>
      </c>
      <c r="DQ11" s="73"/>
      <c r="DR11" s="73"/>
      <c r="DS11" s="73" t="s">
        <v>1308</v>
      </c>
      <c r="DT11" s="73"/>
      <c r="DU11" s="81"/>
      <c r="DV11" s="73" t="s">
        <v>1309</v>
      </c>
      <c r="DW11" s="73"/>
      <c r="DX11" s="73"/>
      <c r="DY11" s="73" t="s">
        <v>1310</v>
      </c>
      <c r="DZ11" s="73"/>
      <c r="EA11" s="73"/>
      <c r="EB11" s="73" t="s">
        <v>1311</v>
      </c>
      <c r="EC11" s="73"/>
      <c r="ED11" s="73"/>
      <c r="EE11" s="73" t="s">
        <v>1382</v>
      </c>
      <c r="EF11" s="73"/>
      <c r="EG11" s="73"/>
      <c r="EH11" s="73" t="s">
        <v>1312</v>
      </c>
      <c r="EI11" s="73"/>
      <c r="EJ11" s="73"/>
      <c r="EK11" s="73" t="s">
        <v>1313</v>
      </c>
      <c r="EL11" s="73"/>
      <c r="EM11" s="73"/>
      <c r="EN11" s="73" t="s">
        <v>1314</v>
      </c>
      <c r="EO11" s="73"/>
      <c r="EP11" s="73"/>
      <c r="EQ11" s="73" t="s">
        <v>1315</v>
      </c>
      <c r="ER11" s="73"/>
      <c r="ES11" s="73"/>
      <c r="ET11" s="73" t="s">
        <v>1316</v>
      </c>
      <c r="EU11" s="73"/>
      <c r="EV11" s="73"/>
      <c r="EW11" s="73" t="s">
        <v>1317</v>
      </c>
      <c r="EX11" s="73"/>
      <c r="EY11" s="81"/>
      <c r="EZ11" s="72" t="s">
        <v>1405</v>
      </c>
      <c r="FA11" s="76"/>
      <c r="FB11" s="77"/>
      <c r="FC11" s="72" t="s">
        <v>1406</v>
      </c>
      <c r="FD11" s="76"/>
      <c r="FE11" s="77"/>
      <c r="FF11" s="72" t="s">
        <v>1407</v>
      </c>
      <c r="FG11" s="76"/>
      <c r="FH11" s="77"/>
      <c r="FI11" s="72" t="s">
        <v>1408</v>
      </c>
      <c r="FJ11" s="76"/>
      <c r="FK11" s="77"/>
      <c r="FL11" s="72" t="s">
        <v>1409</v>
      </c>
      <c r="FM11" s="76"/>
      <c r="FN11" s="77"/>
      <c r="FO11" s="72" t="s">
        <v>1410</v>
      </c>
      <c r="FP11" s="76"/>
      <c r="FQ11" s="77"/>
      <c r="FR11" s="72" t="s">
        <v>1411</v>
      </c>
      <c r="FS11" s="76"/>
      <c r="FT11" s="77"/>
      <c r="FU11" s="72" t="s">
        <v>1412</v>
      </c>
      <c r="FV11" s="76"/>
      <c r="FW11" s="77"/>
      <c r="FX11" s="72" t="s">
        <v>1413</v>
      </c>
      <c r="FY11" s="76"/>
      <c r="FZ11" s="77"/>
      <c r="GA11" s="72" t="s">
        <v>1414</v>
      </c>
      <c r="GB11" s="76"/>
      <c r="GC11" s="77"/>
      <c r="GD11" s="72" t="s">
        <v>1415</v>
      </c>
      <c r="GE11" s="76"/>
      <c r="GF11" s="77"/>
      <c r="GG11" s="72" t="s">
        <v>1416</v>
      </c>
      <c r="GH11" s="76"/>
      <c r="GI11" s="77"/>
      <c r="GJ11" s="72" t="s">
        <v>1417</v>
      </c>
      <c r="GK11" s="76"/>
      <c r="GL11" s="77"/>
      <c r="GM11" s="72" t="s">
        <v>1418</v>
      </c>
      <c r="GN11" s="76"/>
      <c r="GO11" s="77"/>
      <c r="GP11" s="72" t="s">
        <v>1419</v>
      </c>
      <c r="GQ11" s="76"/>
      <c r="GR11" s="77"/>
      <c r="GS11" s="72" t="s">
        <v>1420</v>
      </c>
      <c r="GT11" s="76"/>
      <c r="GU11" s="77"/>
      <c r="GV11" s="72" t="s">
        <v>1421</v>
      </c>
      <c r="GW11" s="76"/>
      <c r="GX11" s="77"/>
      <c r="GY11" s="72" t="s">
        <v>1422</v>
      </c>
      <c r="GZ11" s="76"/>
      <c r="HA11" s="77"/>
      <c r="HB11" s="72" t="s">
        <v>1423</v>
      </c>
      <c r="HC11" s="76"/>
      <c r="HD11" s="77"/>
      <c r="HE11" s="72" t="s">
        <v>1424</v>
      </c>
      <c r="HF11" s="76"/>
      <c r="HG11" s="77"/>
      <c r="HH11" s="72" t="s">
        <v>1425</v>
      </c>
      <c r="HI11" s="76"/>
      <c r="HJ11" s="77"/>
      <c r="HK11" s="72" t="s">
        <v>1426</v>
      </c>
      <c r="HL11" s="76"/>
      <c r="HM11" s="77"/>
      <c r="HN11" s="72" t="s">
        <v>1427</v>
      </c>
      <c r="HO11" s="76"/>
      <c r="HP11" s="77"/>
      <c r="HQ11" s="72" t="s">
        <v>1428</v>
      </c>
      <c r="HR11" s="76"/>
      <c r="HS11" s="77"/>
      <c r="HT11" s="72" t="s">
        <v>1429</v>
      </c>
      <c r="HU11" s="76"/>
      <c r="HV11" s="77"/>
      <c r="HW11" s="72" t="s">
        <v>1430</v>
      </c>
      <c r="HX11" s="76"/>
      <c r="HY11" s="77"/>
      <c r="HZ11" s="72" t="s">
        <v>1431</v>
      </c>
      <c r="IA11" s="76"/>
      <c r="IB11" s="77"/>
      <c r="IC11" s="72" t="s">
        <v>1432</v>
      </c>
      <c r="ID11" s="76"/>
      <c r="IE11" s="77"/>
      <c r="IF11" s="72" t="s">
        <v>1433</v>
      </c>
      <c r="IG11" s="76"/>
      <c r="IH11" s="77"/>
      <c r="II11" s="72" t="s">
        <v>1434</v>
      </c>
      <c r="IJ11" s="76"/>
      <c r="IK11" s="77"/>
      <c r="IL11" s="63" t="s">
        <v>1318</v>
      </c>
      <c r="IM11" s="63"/>
      <c r="IN11" s="63"/>
      <c r="IO11" s="63" t="s">
        <v>1319</v>
      </c>
      <c r="IP11" s="63"/>
      <c r="IQ11" s="63"/>
      <c r="IR11" s="63" t="s">
        <v>1383</v>
      </c>
      <c r="IS11" s="63"/>
      <c r="IT11" s="63"/>
      <c r="IU11" s="63" t="s">
        <v>1320</v>
      </c>
      <c r="IV11" s="63"/>
      <c r="IW11" s="63"/>
      <c r="IX11" s="63" t="s">
        <v>1321</v>
      </c>
      <c r="IY11" s="63"/>
      <c r="IZ11" s="63"/>
      <c r="JA11" s="63" t="s">
        <v>1322</v>
      </c>
      <c r="JB11" s="63"/>
      <c r="JC11" s="63"/>
      <c r="JD11" s="63" t="s">
        <v>1323</v>
      </c>
      <c r="JE11" s="63"/>
      <c r="JF11" s="63"/>
      <c r="JG11" s="63" t="s">
        <v>1324</v>
      </c>
      <c r="JH11" s="63"/>
      <c r="JI11" s="63"/>
      <c r="JJ11" s="63" t="s">
        <v>1325</v>
      </c>
      <c r="JK11" s="63"/>
      <c r="JL11" s="63"/>
      <c r="JM11" s="63" t="s">
        <v>1326</v>
      </c>
      <c r="JN11" s="63"/>
      <c r="JO11" s="63"/>
      <c r="JP11" s="63" t="s">
        <v>1435</v>
      </c>
      <c r="JQ11" s="63"/>
      <c r="JR11" s="63"/>
      <c r="JS11" s="63" t="s">
        <v>1436</v>
      </c>
      <c r="JT11" s="63"/>
      <c r="JU11" s="63"/>
      <c r="JV11" s="63" t="s">
        <v>1437</v>
      </c>
      <c r="JW11" s="63"/>
      <c r="JX11" s="63"/>
      <c r="JY11" s="77" t="s">
        <v>1327</v>
      </c>
      <c r="JZ11" s="63"/>
      <c r="KA11" s="63"/>
      <c r="KB11" s="63" t="s">
        <v>1328</v>
      </c>
      <c r="KC11" s="63"/>
      <c r="KD11" s="63"/>
      <c r="KE11" s="63" t="s">
        <v>1384</v>
      </c>
      <c r="KF11" s="63"/>
      <c r="KG11" s="63"/>
      <c r="KH11" s="63" t="s">
        <v>1329</v>
      </c>
      <c r="KI11" s="63"/>
      <c r="KJ11" s="63"/>
      <c r="KK11" s="63" t="s">
        <v>1330</v>
      </c>
      <c r="KL11" s="63"/>
      <c r="KM11" s="63"/>
      <c r="KN11" s="63" t="s">
        <v>1331</v>
      </c>
      <c r="KO11" s="63"/>
      <c r="KP11" s="63"/>
      <c r="KQ11" s="63" t="s">
        <v>1332</v>
      </c>
      <c r="KR11" s="63"/>
      <c r="KS11" s="63"/>
      <c r="KT11" s="126" t="s">
        <v>1333</v>
      </c>
      <c r="KU11" s="127"/>
      <c r="KV11" s="128"/>
      <c r="KW11" s="126" t="s">
        <v>1334</v>
      </c>
      <c r="KX11" s="127"/>
      <c r="KY11" s="128"/>
      <c r="KZ11" s="126" t="s">
        <v>1335</v>
      </c>
      <c r="LA11" s="127"/>
      <c r="LB11" s="128"/>
      <c r="LC11" s="126" t="s">
        <v>1336</v>
      </c>
      <c r="LD11" s="127"/>
      <c r="LE11" s="128"/>
      <c r="LF11" s="126" t="s">
        <v>1337</v>
      </c>
      <c r="LG11" s="127"/>
      <c r="LH11" s="128"/>
      <c r="LI11" s="126" t="s">
        <v>1385</v>
      </c>
      <c r="LJ11" s="127"/>
      <c r="LK11" s="128"/>
      <c r="LL11" s="126" t="s">
        <v>1338</v>
      </c>
      <c r="LM11" s="127"/>
      <c r="LN11" s="128"/>
      <c r="LO11" s="126" t="s">
        <v>1339</v>
      </c>
      <c r="LP11" s="127"/>
      <c r="LQ11" s="128"/>
      <c r="LR11" s="126" t="s">
        <v>1340</v>
      </c>
      <c r="LS11" s="127"/>
      <c r="LT11" s="128"/>
      <c r="LU11" s="126" t="s">
        <v>1341</v>
      </c>
      <c r="LV11" s="127"/>
      <c r="LW11" s="128"/>
      <c r="LX11" s="126" t="s">
        <v>1342</v>
      </c>
      <c r="LY11" s="127"/>
      <c r="LZ11" s="128"/>
      <c r="MA11" s="126" t="s">
        <v>1343</v>
      </c>
      <c r="MB11" s="127"/>
      <c r="MC11" s="128"/>
      <c r="MD11" s="72" t="s">
        <v>1344</v>
      </c>
      <c r="ME11" s="76"/>
      <c r="MF11" s="77"/>
      <c r="MG11" s="72" t="s">
        <v>1345</v>
      </c>
      <c r="MH11" s="76"/>
      <c r="MI11" s="77"/>
      <c r="MJ11" s="72" t="s">
        <v>1346</v>
      </c>
      <c r="MK11" s="76"/>
      <c r="ML11" s="77"/>
      <c r="MM11" s="126" t="s">
        <v>1386</v>
      </c>
      <c r="MN11" s="127"/>
      <c r="MO11" s="128"/>
      <c r="MP11" s="126" t="s">
        <v>1347</v>
      </c>
      <c r="MQ11" s="127"/>
      <c r="MR11" s="128"/>
      <c r="MS11" s="72" t="s">
        <v>1348</v>
      </c>
      <c r="MT11" s="76"/>
      <c r="MU11" s="77"/>
      <c r="MV11" s="72" t="s">
        <v>1349</v>
      </c>
      <c r="MW11" s="76"/>
      <c r="MX11" s="77"/>
      <c r="MY11" s="72" t="s">
        <v>1350</v>
      </c>
      <c r="MZ11" s="76"/>
      <c r="NA11" s="77"/>
      <c r="NB11" s="77" t="s">
        <v>1351</v>
      </c>
      <c r="NC11" s="63"/>
      <c r="ND11" s="63"/>
      <c r="NE11" s="63" t="s">
        <v>1352</v>
      </c>
      <c r="NF11" s="63"/>
      <c r="NG11" s="63"/>
      <c r="NH11" s="143" t="s">
        <v>1387</v>
      </c>
      <c r="NI11" s="148"/>
      <c r="NJ11" s="149"/>
      <c r="NK11" s="63" t="s">
        <v>1388</v>
      </c>
      <c r="NL11" s="63"/>
      <c r="NM11" s="63"/>
      <c r="NN11" s="63" t="s">
        <v>1389</v>
      </c>
      <c r="NO11" s="63"/>
      <c r="NP11" s="63"/>
      <c r="NQ11" s="63" t="s">
        <v>1390</v>
      </c>
      <c r="NR11" s="63"/>
      <c r="NS11" s="63"/>
      <c r="NT11" s="63" t="s">
        <v>1391</v>
      </c>
      <c r="NU11" s="63"/>
      <c r="NV11" s="63"/>
      <c r="NW11" s="63" t="s">
        <v>1392</v>
      </c>
      <c r="NX11" s="63"/>
      <c r="NY11" s="63"/>
      <c r="NZ11" s="63" t="s">
        <v>1393</v>
      </c>
      <c r="OA11" s="63"/>
      <c r="OB11" s="63"/>
      <c r="OC11" s="126" t="s">
        <v>1394</v>
      </c>
      <c r="OD11" s="127"/>
      <c r="OE11" s="128"/>
      <c r="OF11" s="126" t="s">
        <v>1395</v>
      </c>
      <c r="OG11" s="127"/>
      <c r="OH11" s="128"/>
      <c r="OI11" s="126" t="s">
        <v>1396</v>
      </c>
      <c r="OJ11" s="127"/>
      <c r="OK11" s="127"/>
      <c r="OL11" s="63" t="s">
        <v>1353</v>
      </c>
      <c r="OM11" s="63"/>
      <c r="ON11" s="63"/>
      <c r="OO11" s="126" t="s">
        <v>1354</v>
      </c>
      <c r="OP11" s="127"/>
      <c r="OQ11" s="128"/>
      <c r="OR11" s="126" t="s">
        <v>1355</v>
      </c>
      <c r="OS11" s="127"/>
      <c r="OT11" s="128"/>
      <c r="OU11" s="126" t="s">
        <v>1397</v>
      </c>
      <c r="OV11" s="127"/>
      <c r="OW11" s="128"/>
      <c r="OX11" s="126" t="s">
        <v>1356</v>
      </c>
      <c r="OY11" s="127"/>
      <c r="OZ11" s="128"/>
      <c r="PA11" s="126" t="s">
        <v>1357</v>
      </c>
      <c r="PB11" s="127"/>
      <c r="PC11" s="128"/>
      <c r="PD11" s="126" t="s">
        <v>1358</v>
      </c>
      <c r="PE11" s="127"/>
      <c r="PF11" s="128"/>
      <c r="PG11" s="126" t="s">
        <v>1359</v>
      </c>
      <c r="PH11" s="127"/>
      <c r="PI11" s="128"/>
      <c r="PJ11" s="126" t="s">
        <v>1438</v>
      </c>
      <c r="PK11" s="127"/>
      <c r="PL11" s="127"/>
      <c r="PM11" s="127" t="s">
        <v>1439</v>
      </c>
      <c r="PN11" s="127"/>
      <c r="PO11" s="127"/>
      <c r="PP11" s="127" t="s">
        <v>1440</v>
      </c>
      <c r="PQ11" s="127"/>
      <c r="PR11" s="127"/>
      <c r="PS11" s="127" t="s">
        <v>1441</v>
      </c>
      <c r="PT11" s="127"/>
      <c r="PU11" s="127"/>
      <c r="PV11" s="127" t="s">
        <v>1442</v>
      </c>
      <c r="PW11" s="127"/>
      <c r="PX11" s="127"/>
      <c r="PY11" s="127" t="s">
        <v>1443</v>
      </c>
      <c r="PZ11" s="127"/>
      <c r="QA11" s="127"/>
      <c r="QB11" s="127" t="s">
        <v>1444</v>
      </c>
      <c r="QC11" s="127"/>
      <c r="QD11" s="127"/>
      <c r="QE11" s="127" t="s">
        <v>1445</v>
      </c>
      <c r="QF11" s="127"/>
      <c r="QG11" s="127"/>
      <c r="QH11" s="127" t="s">
        <v>1446</v>
      </c>
      <c r="QI11" s="127"/>
      <c r="QJ11" s="127"/>
      <c r="QK11" s="127" t="s">
        <v>1447</v>
      </c>
      <c r="QL11" s="127"/>
      <c r="QM11" s="127"/>
      <c r="QN11" s="127" t="s">
        <v>1448</v>
      </c>
      <c r="QO11" s="127"/>
      <c r="QP11" s="127"/>
      <c r="QQ11" s="127" t="s">
        <v>1449</v>
      </c>
      <c r="QR11" s="127"/>
      <c r="QS11" s="127"/>
      <c r="QT11" s="127" t="s">
        <v>1450</v>
      </c>
      <c r="QU11" s="127"/>
      <c r="QV11" s="127"/>
      <c r="QW11" s="127" t="s">
        <v>1451</v>
      </c>
      <c r="QX11" s="127"/>
      <c r="QY11" s="128"/>
      <c r="QZ11" s="63" t="s">
        <v>1360</v>
      </c>
      <c r="RA11" s="63"/>
      <c r="RB11" s="63"/>
      <c r="RC11" s="63" t="s">
        <v>1361</v>
      </c>
      <c r="RD11" s="63"/>
      <c r="RE11" s="63"/>
      <c r="RF11" s="63" t="s">
        <v>1398</v>
      </c>
      <c r="RG11" s="63"/>
      <c r="RH11" s="63"/>
      <c r="RI11" s="63" t="s">
        <v>1362</v>
      </c>
      <c r="RJ11" s="63"/>
      <c r="RK11" s="63"/>
      <c r="RL11" s="63" t="s">
        <v>1363</v>
      </c>
      <c r="RM11" s="63"/>
      <c r="RN11" s="63"/>
      <c r="RO11" s="63" t="s">
        <v>1364</v>
      </c>
      <c r="RP11" s="63"/>
      <c r="RQ11" s="63"/>
      <c r="RR11" s="63" t="s">
        <v>1365</v>
      </c>
      <c r="RS11" s="63"/>
      <c r="RT11" s="63"/>
      <c r="RU11" s="63" t="s">
        <v>1366</v>
      </c>
      <c r="RV11" s="63"/>
      <c r="RW11" s="63"/>
      <c r="RX11" s="63" t="s">
        <v>1367</v>
      </c>
      <c r="RY11" s="63"/>
      <c r="RZ11" s="63"/>
      <c r="SA11" s="63" t="s">
        <v>1368</v>
      </c>
      <c r="SB11" s="63"/>
      <c r="SC11" s="63"/>
      <c r="SD11" s="63" t="s">
        <v>1369</v>
      </c>
      <c r="SE11" s="63"/>
      <c r="SF11" s="63"/>
      <c r="SG11" s="63" t="s">
        <v>1370</v>
      </c>
      <c r="SH11" s="63"/>
      <c r="SI11" s="63"/>
      <c r="SJ11" s="63" t="s">
        <v>1399</v>
      </c>
      <c r="SK11" s="63"/>
      <c r="SL11" s="63"/>
      <c r="SM11" s="63" t="s">
        <v>1371</v>
      </c>
      <c r="SN11" s="63"/>
      <c r="SO11" s="63"/>
      <c r="SP11" s="63" t="s">
        <v>1372</v>
      </c>
      <c r="SQ11" s="63"/>
      <c r="SR11" s="63"/>
      <c r="SS11" s="63" t="s">
        <v>1373</v>
      </c>
      <c r="ST11" s="63"/>
      <c r="SU11" s="63"/>
      <c r="SV11" s="63" t="s">
        <v>1374</v>
      </c>
      <c r="SW11" s="63"/>
      <c r="SX11" s="72"/>
      <c r="SY11" s="63" t="s">
        <v>1375</v>
      </c>
      <c r="SZ11" s="63"/>
      <c r="TA11" s="72"/>
      <c r="TB11" s="63" t="s">
        <v>1376</v>
      </c>
      <c r="TC11" s="63"/>
      <c r="TD11" s="72"/>
      <c r="TE11" s="63" t="s">
        <v>1377</v>
      </c>
      <c r="TF11" s="63"/>
      <c r="TG11" s="72"/>
      <c r="TH11" s="72" t="s">
        <v>1378</v>
      </c>
      <c r="TI11" s="113"/>
      <c r="TJ11" s="113"/>
      <c r="TK11" s="72" t="s">
        <v>1452</v>
      </c>
      <c r="TL11" s="76"/>
      <c r="TM11" s="77"/>
      <c r="TN11" s="72" t="s">
        <v>1453</v>
      </c>
      <c r="TO11" s="76"/>
      <c r="TP11" s="77"/>
      <c r="TQ11" s="72" t="s">
        <v>1454</v>
      </c>
      <c r="TR11" s="76"/>
      <c r="TS11" s="77"/>
      <c r="TT11" s="72" t="s">
        <v>1455</v>
      </c>
      <c r="TU11" s="76"/>
      <c r="TV11" s="77"/>
      <c r="TW11" s="72" t="s">
        <v>1456</v>
      </c>
      <c r="TX11" s="76"/>
      <c r="TY11" s="77"/>
      <c r="TZ11" s="72" t="s">
        <v>1457</v>
      </c>
      <c r="UA11" s="76"/>
      <c r="UB11" s="77"/>
      <c r="UC11" s="72" t="s">
        <v>1458</v>
      </c>
      <c r="UD11" s="76"/>
      <c r="UE11" s="77"/>
      <c r="UF11" s="72" t="s">
        <v>1459</v>
      </c>
      <c r="UG11" s="76"/>
      <c r="UH11" s="77"/>
      <c r="UI11" s="72" t="s">
        <v>1460</v>
      </c>
      <c r="UJ11" s="76"/>
      <c r="UK11" s="77"/>
      <c r="UL11" s="72" t="s">
        <v>1461</v>
      </c>
      <c r="UM11" s="76"/>
      <c r="UN11" s="77"/>
      <c r="UO11" s="72" t="s">
        <v>1462</v>
      </c>
      <c r="UP11" s="76"/>
      <c r="UQ11" s="77"/>
      <c r="UR11" s="72" t="s">
        <v>1463</v>
      </c>
      <c r="US11" s="76"/>
      <c r="UT11" s="77"/>
      <c r="UU11" s="72" t="s">
        <v>1464</v>
      </c>
      <c r="UV11" s="76"/>
      <c r="UW11" s="77"/>
      <c r="UX11" s="72" t="s">
        <v>1465</v>
      </c>
      <c r="UY11" s="76"/>
      <c r="UZ11" s="77"/>
      <c r="VA11" s="72" t="s">
        <v>1466</v>
      </c>
      <c r="VB11" s="76"/>
      <c r="VC11" s="77"/>
      <c r="VD11" s="72" t="s">
        <v>1467</v>
      </c>
      <c r="VE11" s="76"/>
      <c r="VF11" s="77"/>
      <c r="VG11" s="72" t="s">
        <v>1468</v>
      </c>
      <c r="VH11" s="76"/>
      <c r="VI11" s="77"/>
      <c r="VJ11" s="72" t="s">
        <v>1469</v>
      </c>
      <c r="VK11" s="76"/>
      <c r="VL11" s="77"/>
    </row>
    <row r="12" spans="1:584" ht="109.15" customHeight="1" thickBot="1">
      <c r="A12" s="98"/>
      <c r="B12" s="98"/>
      <c r="C12" s="59" t="s">
        <v>1672</v>
      </c>
      <c r="D12" s="60"/>
      <c r="E12" s="61"/>
      <c r="F12" s="59" t="s">
        <v>1673</v>
      </c>
      <c r="G12" s="60"/>
      <c r="H12" s="61"/>
      <c r="I12" s="144" t="s">
        <v>1674</v>
      </c>
      <c r="J12" s="145"/>
      <c r="K12" s="146"/>
      <c r="L12" s="59" t="s">
        <v>1675</v>
      </c>
      <c r="M12" s="60"/>
      <c r="N12" s="61"/>
      <c r="O12" s="59" t="s">
        <v>1676</v>
      </c>
      <c r="P12" s="60"/>
      <c r="Q12" s="61"/>
      <c r="R12" s="59" t="s">
        <v>1677</v>
      </c>
      <c r="S12" s="60"/>
      <c r="T12" s="61"/>
      <c r="U12" s="59" t="s">
        <v>1678</v>
      </c>
      <c r="V12" s="60"/>
      <c r="W12" s="61"/>
      <c r="X12" s="59" t="s">
        <v>1679</v>
      </c>
      <c r="Y12" s="60"/>
      <c r="Z12" s="61"/>
      <c r="AA12" s="59" t="s">
        <v>1680</v>
      </c>
      <c r="AB12" s="60"/>
      <c r="AC12" s="61"/>
      <c r="AD12" s="59" t="s">
        <v>1681</v>
      </c>
      <c r="AE12" s="60"/>
      <c r="AF12" s="61"/>
      <c r="AG12" s="59" t="s">
        <v>1682</v>
      </c>
      <c r="AH12" s="60"/>
      <c r="AI12" s="61"/>
      <c r="AJ12" s="59" t="s">
        <v>1683</v>
      </c>
      <c r="AK12" s="60"/>
      <c r="AL12" s="61"/>
      <c r="AM12" s="59" t="s">
        <v>1684</v>
      </c>
      <c r="AN12" s="60"/>
      <c r="AO12" s="61"/>
      <c r="AP12" s="59" t="s">
        <v>1685</v>
      </c>
      <c r="AQ12" s="60"/>
      <c r="AR12" s="61"/>
      <c r="AS12" s="59" t="s">
        <v>1686</v>
      </c>
      <c r="AT12" s="60"/>
      <c r="AU12" s="61"/>
      <c r="AV12" s="59" t="s">
        <v>1687</v>
      </c>
      <c r="AW12" s="60"/>
      <c r="AX12" s="61"/>
      <c r="AY12" s="59" t="s">
        <v>1688</v>
      </c>
      <c r="AZ12" s="60"/>
      <c r="BA12" s="61"/>
      <c r="BB12" s="59" t="s">
        <v>1689</v>
      </c>
      <c r="BC12" s="60"/>
      <c r="BD12" s="61"/>
      <c r="BE12" s="59" t="s">
        <v>1690</v>
      </c>
      <c r="BF12" s="60"/>
      <c r="BG12" s="61"/>
      <c r="BH12" s="59" t="s">
        <v>1691</v>
      </c>
      <c r="BI12" s="60"/>
      <c r="BJ12" s="61"/>
      <c r="BK12" s="59" t="s">
        <v>1692</v>
      </c>
      <c r="BL12" s="60"/>
      <c r="BM12" s="61"/>
      <c r="BN12" s="59" t="s">
        <v>1531</v>
      </c>
      <c r="BO12" s="60"/>
      <c r="BP12" s="61"/>
      <c r="BQ12" s="59" t="s">
        <v>1693</v>
      </c>
      <c r="BR12" s="60"/>
      <c r="BS12" s="61"/>
      <c r="BT12" s="59" t="s">
        <v>1694</v>
      </c>
      <c r="BU12" s="60"/>
      <c r="BV12" s="61"/>
      <c r="BW12" s="59" t="s">
        <v>1695</v>
      </c>
      <c r="BX12" s="60"/>
      <c r="BY12" s="61"/>
      <c r="BZ12" s="59" t="s">
        <v>1696</v>
      </c>
      <c r="CA12" s="60"/>
      <c r="CB12" s="61"/>
      <c r="CC12" s="59" t="s">
        <v>1697</v>
      </c>
      <c r="CD12" s="60"/>
      <c r="CE12" s="61"/>
      <c r="CF12" s="59" t="s">
        <v>1698</v>
      </c>
      <c r="CG12" s="60"/>
      <c r="CH12" s="61"/>
      <c r="CI12" s="59" t="s">
        <v>1699</v>
      </c>
      <c r="CJ12" s="60"/>
      <c r="CK12" s="61"/>
      <c r="CL12" s="59" t="s">
        <v>1700</v>
      </c>
      <c r="CM12" s="60"/>
      <c r="CN12" s="61"/>
      <c r="CO12" s="59" t="s">
        <v>1701</v>
      </c>
      <c r="CP12" s="60"/>
      <c r="CQ12" s="61"/>
      <c r="CR12" s="59" t="s">
        <v>1702</v>
      </c>
      <c r="CS12" s="60"/>
      <c r="CT12" s="61"/>
      <c r="CU12" s="59" t="s">
        <v>1703</v>
      </c>
      <c r="CV12" s="60"/>
      <c r="CW12" s="61"/>
      <c r="CX12" s="105" t="s">
        <v>1704</v>
      </c>
      <c r="CY12" s="106"/>
      <c r="CZ12" s="107"/>
      <c r="DA12" s="59" t="s">
        <v>1705</v>
      </c>
      <c r="DB12" s="60"/>
      <c r="DC12" s="61"/>
      <c r="DD12" s="59" t="s">
        <v>1706</v>
      </c>
      <c r="DE12" s="60"/>
      <c r="DF12" s="61"/>
      <c r="DG12" s="59" t="s">
        <v>1707</v>
      </c>
      <c r="DH12" s="60"/>
      <c r="DI12" s="61"/>
      <c r="DJ12" s="59" t="s">
        <v>1708</v>
      </c>
      <c r="DK12" s="60"/>
      <c r="DL12" s="61"/>
      <c r="DM12" s="59" t="s">
        <v>1709</v>
      </c>
      <c r="DN12" s="60"/>
      <c r="DO12" s="61"/>
      <c r="DP12" s="59" t="s">
        <v>1710</v>
      </c>
      <c r="DQ12" s="60"/>
      <c r="DR12" s="61"/>
      <c r="DS12" s="59" t="s">
        <v>1711</v>
      </c>
      <c r="DT12" s="60"/>
      <c r="DU12" s="61"/>
      <c r="DV12" s="59" t="s">
        <v>1585</v>
      </c>
      <c r="DW12" s="60"/>
      <c r="DX12" s="61"/>
      <c r="DY12" s="59" t="s">
        <v>1712</v>
      </c>
      <c r="DZ12" s="60"/>
      <c r="EA12" s="61"/>
      <c r="EB12" s="59" t="s">
        <v>1713</v>
      </c>
      <c r="EC12" s="60"/>
      <c r="ED12" s="61"/>
      <c r="EE12" s="59" t="s">
        <v>1714</v>
      </c>
      <c r="EF12" s="60"/>
      <c r="EG12" s="61"/>
      <c r="EH12" s="59" t="s">
        <v>1715</v>
      </c>
      <c r="EI12" s="60"/>
      <c r="EJ12" s="61"/>
      <c r="EK12" s="59" t="s">
        <v>1716</v>
      </c>
      <c r="EL12" s="60"/>
      <c r="EM12" s="61"/>
      <c r="EN12" s="59" t="s">
        <v>1717</v>
      </c>
      <c r="EO12" s="60"/>
      <c r="EP12" s="61"/>
      <c r="EQ12" s="59" t="s">
        <v>1718</v>
      </c>
      <c r="ER12" s="60"/>
      <c r="ES12" s="61"/>
      <c r="ET12" s="59" t="s">
        <v>1719</v>
      </c>
      <c r="EU12" s="60"/>
      <c r="EV12" s="61"/>
      <c r="EW12" s="59" t="s">
        <v>1720</v>
      </c>
      <c r="EX12" s="60"/>
      <c r="EY12" s="61"/>
      <c r="EZ12" s="59" t="s">
        <v>1721</v>
      </c>
      <c r="FA12" s="60"/>
      <c r="FB12" s="61"/>
      <c r="FC12" s="59" t="s">
        <v>1722</v>
      </c>
      <c r="FD12" s="60"/>
      <c r="FE12" s="61"/>
      <c r="FF12" s="59" t="s">
        <v>1723</v>
      </c>
      <c r="FG12" s="60"/>
      <c r="FH12" s="61"/>
      <c r="FI12" s="59" t="s">
        <v>1724</v>
      </c>
      <c r="FJ12" s="60"/>
      <c r="FK12" s="61"/>
      <c r="FL12" s="59" t="s">
        <v>1614</v>
      </c>
      <c r="FM12" s="60"/>
      <c r="FN12" s="61"/>
      <c r="FO12" s="132" t="s">
        <v>1618</v>
      </c>
      <c r="FP12" s="133"/>
      <c r="FQ12" s="134"/>
      <c r="FR12" s="105" t="s">
        <v>1725</v>
      </c>
      <c r="FS12" s="106"/>
      <c r="FT12" s="107"/>
      <c r="FU12" s="59" t="s">
        <v>1726</v>
      </c>
      <c r="FV12" s="60"/>
      <c r="FW12" s="61"/>
      <c r="FX12" s="59" t="s">
        <v>1727</v>
      </c>
      <c r="FY12" s="60"/>
      <c r="FZ12" s="61"/>
      <c r="GA12" s="59" t="s">
        <v>1728</v>
      </c>
      <c r="GB12" s="60"/>
      <c r="GC12" s="61"/>
      <c r="GD12" s="59" t="s">
        <v>1729</v>
      </c>
      <c r="GE12" s="60"/>
      <c r="GF12" s="61"/>
      <c r="GG12" s="59" t="s">
        <v>1730</v>
      </c>
      <c r="GH12" s="60"/>
      <c r="GI12" s="61"/>
      <c r="GJ12" s="105" t="s">
        <v>1731</v>
      </c>
      <c r="GK12" s="106"/>
      <c r="GL12" s="107"/>
      <c r="GM12" s="59" t="s">
        <v>1732</v>
      </c>
      <c r="GN12" s="60"/>
      <c r="GO12" s="61"/>
      <c r="GP12" s="59" t="s">
        <v>1733</v>
      </c>
      <c r="GQ12" s="60"/>
      <c r="GR12" s="61"/>
      <c r="GS12" s="59" t="s">
        <v>1734</v>
      </c>
      <c r="GT12" s="60"/>
      <c r="GU12" s="61"/>
      <c r="GV12" s="59" t="s">
        <v>1735</v>
      </c>
      <c r="GW12" s="60"/>
      <c r="GX12" s="61"/>
      <c r="GY12" s="59" t="s">
        <v>1736</v>
      </c>
      <c r="GZ12" s="60"/>
      <c r="HA12" s="61"/>
      <c r="HB12" s="59" t="s">
        <v>1737</v>
      </c>
      <c r="HC12" s="60"/>
      <c r="HD12" s="61"/>
      <c r="HE12" s="59" t="s">
        <v>1738</v>
      </c>
      <c r="HF12" s="60"/>
      <c r="HG12" s="61"/>
      <c r="HH12" s="59" t="s">
        <v>1739</v>
      </c>
      <c r="HI12" s="60"/>
      <c r="HJ12" s="61"/>
      <c r="HK12" s="59" t="s">
        <v>1740</v>
      </c>
      <c r="HL12" s="60"/>
      <c r="HM12" s="61"/>
      <c r="HN12" s="59" t="s">
        <v>1741</v>
      </c>
      <c r="HO12" s="60"/>
      <c r="HP12" s="61"/>
      <c r="HQ12" s="59" t="s">
        <v>1742</v>
      </c>
      <c r="HR12" s="60"/>
      <c r="HS12" s="61"/>
      <c r="HT12" s="59" t="s">
        <v>1743</v>
      </c>
      <c r="HU12" s="60"/>
      <c r="HV12" s="61"/>
      <c r="HW12" s="59" t="s">
        <v>1744</v>
      </c>
      <c r="HX12" s="60"/>
      <c r="HY12" s="61"/>
      <c r="HZ12" s="59" t="s">
        <v>1745</v>
      </c>
      <c r="IA12" s="60"/>
      <c r="IB12" s="61"/>
      <c r="IC12" s="59" t="s">
        <v>1746</v>
      </c>
      <c r="ID12" s="60"/>
      <c r="IE12" s="61"/>
      <c r="IF12" s="59" t="s">
        <v>1747</v>
      </c>
      <c r="IG12" s="60"/>
      <c r="IH12" s="61"/>
      <c r="II12" s="59" t="s">
        <v>1671</v>
      </c>
      <c r="IJ12" s="60"/>
      <c r="IK12" s="61"/>
      <c r="IL12" s="59" t="s">
        <v>1781</v>
      </c>
      <c r="IM12" s="60"/>
      <c r="IN12" s="61"/>
      <c r="IO12" s="59" t="s">
        <v>1782</v>
      </c>
      <c r="IP12" s="60"/>
      <c r="IQ12" s="61"/>
      <c r="IR12" s="59" t="s">
        <v>1783</v>
      </c>
      <c r="IS12" s="60"/>
      <c r="IT12" s="61"/>
      <c r="IU12" s="59" t="s">
        <v>1784</v>
      </c>
      <c r="IV12" s="60"/>
      <c r="IW12" s="61"/>
      <c r="IX12" s="59" t="s">
        <v>1785</v>
      </c>
      <c r="IY12" s="60"/>
      <c r="IZ12" s="61"/>
      <c r="JA12" s="59" t="s">
        <v>1786</v>
      </c>
      <c r="JB12" s="60"/>
      <c r="JC12" s="61"/>
      <c r="JD12" s="59" t="s">
        <v>1787</v>
      </c>
      <c r="JE12" s="60"/>
      <c r="JF12" s="61"/>
      <c r="JG12" s="59" t="s">
        <v>1788</v>
      </c>
      <c r="JH12" s="60"/>
      <c r="JI12" s="61"/>
      <c r="JJ12" s="105" t="s">
        <v>1789</v>
      </c>
      <c r="JK12" s="106"/>
      <c r="JL12" s="107"/>
      <c r="JM12" s="59" t="s">
        <v>1790</v>
      </c>
      <c r="JN12" s="60"/>
      <c r="JO12" s="61"/>
      <c r="JP12" s="105" t="s">
        <v>1791</v>
      </c>
      <c r="JQ12" s="106"/>
      <c r="JR12" s="107"/>
      <c r="JS12" s="59" t="s">
        <v>1792</v>
      </c>
      <c r="JT12" s="60"/>
      <c r="JU12" s="61"/>
      <c r="JV12" s="59" t="s">
        <v>1793</v>
      </c>
      <c r="JW12" s="60"/>
      <c r="JX12" s="61"/>
      <c r="JY12" s="59" t="s">
        <v>1952</v>
      </c>
      <c r="JZ12" s="60"/>
      <c r="KA12" s="61"/>
      <c r="KB12" s="59" t="s">
        <v>1953</v>
      </c>
      <c r="KC12" s="60"/>
      <c r="KD12" s="61"/>
      <c r="KE12" s="105" t="s">
        <v>1954</v>
      </c>
      <c r="KF12" s="106"/>
      <c r="KG12" s="107"/>
      <c r="KH12" s="59" t="s">
        <v>1955</v>
      </c>
      <c r="KI12" s="60"/>
      <c r="KJ12" s="61"/>
      <c r="KK12" s="59" t="s">
        <v>1956</v>
      </c>
      <c r="KL12" s="60"/>
      <c r="KM12" s="61"/>
      <c r="KN12" s="59" t="s">
        <v>1957</v>
      </c>
      <c r="KO12" s="60"/>
      <c r="KP12" s="61"/>
      <c r="KQ12" s="59" t="s">
        <v>1958</v>
      </c>
      <c r="KR12" s="60"/>
      <c r="KS12" s="61"/>
      <c r="KT12" s="59" t="s">
        <v>1959</v>
      </c>
      <c r="KU12" s="60"/>
      <c r="KV12" s="61"/>
      <c r="KW12" s="59" t="s">
        <v>1960</v>
      </c>
      <c r="KX12" s="60"/>
      <c r="KY12" s="61"/>
      <c r="KZ12" s="59" t="s">
        <v>1961</v>
      </c>
      <c r="LA12" s="60"/>
      <c r="LB12" s="61"/>
      <c r="LC12" s="59" t="s">
        <v>1821</v>
      </c>
      <c r="LD12" s="60"/>
      <c r="LE12" s="61"/>
      <c r="LF12" s="59" t="s">
        <v>1962</v>
      </c>
      <c r="LG12" s="60"/>
      <c r="LH12" s="61"/>
      <c r="LI12" s="59" t="s">
        <v>1963</v>
      </c>
      <c r="LJ12" s="60"/>
      <c r="LK12" s="61"/>
      <c r="LL12" s="59" t="s">
        <v>1964</v>
      </c>
      <c r="LM12" s="60"/>
      <c r="LN12" s="61"/>
      <c r="LO12" s="105" t="s">
        <v>1965</v>
      </c>
      <c r="LP12" s="106"/>
      <c r="LQ12" s="107"/>
      <c r="LR12" s="59" t="s">
        <v>1966</v>
      </c>
      <c r="LS12" s="60"/>
      <c r="LT12" s="61"/>
      <c r="LU12" s="115" t="s">
        <v>1839</v>
      </c>
      <c r="LV12" s="116"/>
      <c r="LW12" s="117"/>
      <c r="LX12" s="59" t="s">
        <v>1967</v>
      </c>
      <c r="LY12" s="60"/>
      <c r="LZ12" s="61"/>
      <c r="MA12" s="59" t="s">
        <v>1968</v>
      </c>
      <c r="MB12" s="60"/>
      <c r="MC12" s="61"/>
      <c r="MD12" s="59" t="s">
        <v>1969</v>
      </c>
      <c r="ME12" s="60"/>
      <c r="MF12" s="61"/>
      <c r="MG12" s="105" t="s">
        <v>1970</v>
      </c>
      <c r="MH12" s="106"/>
      <c r="MI12" s="107"/>
      <c r="MJ12" s="59" t="s">
        <v>1846</v>
      </c>
      <c r="MK12" s="60"/>
      <c r="ML12" s="61"/>
      <c r="MM12" s="59" t="s">
        <v>1971</v>
      </c>
      <c r="MN12" s="60"/>
      <c r="MO12" s="61"/>
      <c r="MP12" s="59" t="s">
        <v>1972</v>
      </c>
      <c r="MQ12" s="60"/>
      <c r="MR12" s="61"/>
      <c r="MS12" s="59" t="s">
        <v>1973</v>
      </c>
      <c r="MT12" s="60"/>
      <c r="MU12" s="61"/>
      <c r="MV12" s="59" t="s">
        <v>1974</v>
      </c>
      <c r="MW12" s="60"/>
      <c r="MX12" s="61"/>
      <c r="MY12" s="59" t="s">
        <v>1975</v>
      </c>
      <c r="MZ12" s="60"/>
      <c r="NA12" s="61"/>
      <c r="NB12" s="59" t="s">
        <v>1976</v>
      </c>
      <c r="NC12" s="60"/>
      <c r="ND12" s="61"/>
      <c r="NE12" s="115" t="s">
        <v>1868</v>
      </c>
      <c r="NF12" s="116"/>
      <c r="NG12" s="147"/>
      <c r="NH12" s="144" t="s">
        <v>1977</v>
      </c>
      <c r="NI12" s="145"/>
      <c r="NJ12" s="146"/>
      <c r="NK12" s="59" t="s">
        <v>1978</v>
      </c>
      <c r="NL12" s="60"/>
      <c r="NM12" s="61"/>
      <c r="NN12" s="59" t="s">
        <v>1875</v>
      </c>
      <c r="NO12" s="60"/>
      <c r="NP12" s="61"/>
      <c r="NQ12" s="59" t="s">
        <v>1979</v>
      </c>
      <c r="NR12" s="60"/>
      <c r="NS12" s="61"/>
      <c r="NT12" s="59" t="s">
        <v>1980</v>
      </c>
      <c r="NU12" s="60"/>
      <c r="NV12" s="61"/>
      <c r="NW12" s="59" t="s">
        <v>1981</v>
      </c>
      <c r="NX12" s="60"/>
      <c r="NY12" s="61"/>
      <c r="NZ12" s="59" t="s">
        <v>1982</v>
      </c>
      <c r="OA12" s="60"/>
      <c r="OB12" s="61"/>
      <c r="OC12" s="59" t="s">
        <v>1983</v>
      </c>
      <c r="OD12" s="60"/>
      <c r="OE12" s="61"/>
      <c r="OF12" s="59" t="s">
        <v>1984</v>
      </c>
      <c r="OG12" s="60"/>
      <c r="OH12" s="61"/>
      <c r="OI12" s="59" t="s">
        <v>1985</v>
      </c>
      <c r="OJ12" s="60"/>
      <c r="OK12" s="61"/>
      <c r="OL12" s="59" t="s">
        <v>1986</v>
      </c>
      <c r="OM12" s="60"/>
      <c r="ON12" s="61"/>
      <c r="OO12" s="59" t="s">
        <v>1987</v>
      </c>
      <c r="OP12" s="60"/>
      <c r="OQ12" s="61"/>
      <c r="OR12" s="59" t="s">
        <v>1988</v>
      </c>
      <c r="OS12" s="60"/>
      <c r="OT12" s="61"/>
      <c r="OU12" s="59" t="s">
        <v>1989</v>
      </c>
      <c r="OV12" s="60"/>
      <c r="OW12" s="61"/>
      <c r="OX12" s="105" t="s">
        <v>1901</v>
      </c>
      <c r="OY12" s="106"/>
      <c r="OZ12" s="107"/>
      <c r="PA12" s="59" t="s">
        <v>1990</v>
      </c>
      <c r="PB12" s="60"/>
      <c r="PC12" s="61"/>
      <c r="PD12" s="59" t="s">
        <v>1991</v>
      </c>
      <c r="PE12" s="60"/>
      <c r="PF12" s="61"/>
      <c r="PG12" s="59" t="s">
        <v>1992</v>
      </c>
      <c r="PH12" s="60"/>
      <c r="PI12" s="61"/>
      <c r="PJ12" s="105" t="s">
        <v>1993</v>
      </c>
      <c r="PK12" s="106"/>
      <c r="PL12" s="107"/>
      <c r="PM12" s="59" t="s">
        <v>1994</v>
      </c>
      <c r="PN12" s="60"/>
      <c r="PO12" s="61"/>
      <c r="PP12" s="59" t="s">
        <v>1995</v>
      </c>
      <c r="PQ12" s="60"/>
      <c r="PR12" s="61"/>
      <c r="PS12" s="105" t="s">
        <v>1996</v>
      </c>
      <c r="PT12" s="106"/>
      <c r="PU12" s="107"/>
      <c r="PV12" s="105" t="s">
        <v>1997</v>
      </c>
      <c r="PW12" s="106"/>
      <c r="PX12" s="107"/>
      <c r="PY12" s="59" t="s">
        <v>1998</v>
      </c>
      <c r="PZ12" s="60"/>
      <c r="QA12" s="61"/>
      <c r="QB12" s="59" t="s">
        <v>1999</v>
      </c>
      <c r="QC12" s="60"/>
      <c r="QD12" s="61"/>
      <c r="QE12" s="59" t="s">
        <v>2000</v>
      </c>
      <c r="QF12" s="60"/>
      <c r="QG12" s="61"/>
      <c r="QH12" s="59" t="s">
        <v>2001</v>
      </c>
      <c r="QI12" s="60"/>
      <c r="QJ12" s="61"/>
      <c r="QK12" s="59" t="s">
        <v>2002</v>
      </c>
      <c r="QL12" s="60"/>
      <c r="QM12" s="61"/>
      <c r="QN12" s="59" t="s">
        <v>2003</v>
      </c>
      <c r="QO12" s="60"/>
      <c r="QP12" s="61"/>
      <c r="QQ12" s="59" t="s">
        <v>2004</v>
      </c>
      <c r="QR12" s="60"/>
      <c r="QS12" s="61"/>
      <c r="QT12" s="59" t="s">
        <v>2005</v>
      </c>
      <c r="QU12" s="60"/>
      <c r="QV12" s="61"/>
      <c r="QW12" s="59" t="s">
        <v>2006</v>
      </c>
      <c r="QX12" s="60"/>
      <c r="QY12" s="61"/>
      <c r="QZ12" s="59" t="s">
        <v>2012</v>
      </c>
      <c r="RA12" s="60"/>
      <c r="RB12" s="61"/>
      <c r="RC12" s="59" t="s">
        <v>2013</v>
      </c>
      <c r="RD12" s="60"/>
      <c r="RE12" s="61"/>
      <c r="RF12" s="59" t="s">
        <v>2014</v>
      </c>
      <c r="RG12" s="60"/>
      <c r="RH12" s="61"/>
      <c r="RI12" s="105" t="s">
        <v>2018</v>
      </c>
      <c r="RJ12" s="106"/>
      <c r="RK12" s="107"/>
      <c r="RL12" s="59" t="s">
        <v>2022</v>
      </c>
      <c r="RM12" s="60"/>
      <c r="RN12" s="61"/>
      <c r="RO12" s="59" t="s">
        <v>2026</v>
      </c>
      <c r="RP12" s="60"/>
      <c r="RQ12" s="61"/>
      <c r="RR12" s="59" t="s">
        <v>2030</v>
      </c>
      <c r="RS12" s="60"/>
      <c r="RT12" s="61"/>
      <c r="RU12" s="105" t="s">
        <v>2031</v>
      </c>
      <c r="RV12" s="106"/>
      <c r="RW12" s="107"/>
      <c r="RX12" s="59" t="s">
        <v>2035</v>
      </c>
      <c r="RY12" s="60"/>
      <c r="RZ12" s="61"/>
      <c r="SA12" s="59" t="s">
        <v>2039</v>
      </c>
      <c r="SB12" s="60"/>
      <c r="SC12" s="61"/>
      <c r="SD12" s="59" t="s">
        <v>2043</v>
      </c>
      <c r="SE12" s="60"/>
      <c r="SF12" s="61"/>
      <c r="SG12" s="59" t="s">
        <v>2047</v>
      </c>
      <c r="SH12" s="60"/>
      <c r="SI12" s="61"/>
      <c r="SJ12" s="59" t="s">
        <v>2051</v>
      </c>
      <c r="SK12" s="60"/>
      <c r="SL12" s="61"/>
      <c r="SM12" s="105" t="s">
        <v>2052</v>
      </c>
      <c r="SN12" s="106"/>
      <c r="SO12" s="107"/>
      <c r="SP12" s="59" t="s">
        <v>2056</v>
      </c>
      <c r="SQ12" s="60"/>
      <c r="SR12" s="61"/>
      <c r="SS12" s="59" t="s">
        <v>2060</v>
      </c>
      <c r="ST12" s="60"/>
      <c r="SU12" s="61"/>
      <c r="SV12" s="59" t="s">
        <v>2064</v>
      </c>
      <c r="SW12" s="60"/>
      <c r="SX12" s="61"/>
      <c r="SY12" s="59" t="s">
        <v>2068</v>
      </c>
      <c r="SZ12" s="60"/>
      <c r="TA12" s="61"/>
      <c r="TB12" s="59" t="s">
        <v>2072</v>
      </c>
      <c r="TC12" s="60"/>
      <c r="TD12" s="61"/>
      <c r="TE12" s="59" t="s">
        <v>2076</v>
      </c>
      <c r="TF12" s="60"/>
      <c r="TG12" s="61"/>
      <c r="TH12" s="59" t="s">
        <v>2080</v>
      </c>
      <c r="TI12" s="60"/>
      <c r="TJ12" s="61"/>
      <c r="TK12" s="59" t="s">
        <v>2084</v>
      </c>
      <c r="TL12" s="60"/>
      <c r="TM12" s="61"/>
      <c r="TN12" s="59" t="s">
        <v>2085</v>
      </c>
      <c r="TO12" s="60"/>
      <c r="TP12" s="61"/>
      <c r="TQ12" s="59" t="s">
        <v>2089</v>
      </c>
      <c r="TR12" s="60"/>
      <c r="TS12" s="61"/>
      <c r="TT12" s="59" t="s">
        <v>2093</v>
      </c>
      <c r="TU12" s="60"/>
      <c r="TV12" s="61"/>
      <c r="TW12" s="59" t="s">
        <v>2097</v>
      </c>
      <c r="TX12" s="60"/>
      <c r="TY12" s="61"/>
      <c r="TZ12" s="59" t="s">
        <v>2101</v>
      </c>
      <c r="UA12" s="60"/>
      <c r="UB12" s="61"/>
      <c r="UC12" s="105" t="s">
        <v>2105</v>
      </c>
      <c r="UD12" s="106"/>
      <c r="UE12" s="107"/>
      <c r="UF12" s="59" t="s">
        <v>2108</v>
      </c>
      <c r="UG12" s="60"/>
      <c r="UH12" s="61"/>
      <c r="UI12" s="132" t="s">
        <v>2115</v>
      </c>
      <c r="UJ12" s="133"/>
      <c r="UK12" s="134"/>
      <c r="UL12" s="59" t="s">
        <v>2116</v>
      </c>
      <c r="UM12" s="60"/>
      <c r="UN12" s="61"/>
      <c r="UO12" s="59" t="s">
        <v>2120</v>
      </c>
      <c r="UP12" s="60"/>
      <c r="UQ12" s="61"/>
      <c r="UR12" s="59" t="s">
        <v>2124</v>
      </c>
      <c r="US12" s="60"/>
      <c r="UT12" s="61"/>
      <c r="UU12" s="59" t="s">
        <v>2128</v>
      </c>
      <c r="UV12" s="60"/>
      <c r="UW12" s="136"/>
      <c r="UX12" s="135" t="s">
        <v>2132</v>
      </c>
      <c r="UY12" s="60"/>
      <c r="UZ12" s="136"/>
      <c r="VA12" s="135" t="s">
        <v>2136</v>
      </c>
      <c r="VB12" s="60"/>
      <c r="VC12" s="61"/>
      <c r="VD12" s="59" t="s">
        <v>2140</v>
      </c>
      <c r="VE12" s="60"/>
      <c r="VF12" s="61"/>
      <c r="VG12" s="59" t="s">
        <v>2144</v>
      </c>
      <c r="VH12" s="60"/>
      <c r="VI12" s="61"/>
      <c r="VJ12" s="59" t="s">
        <v>2148</v>
      </c>
      <c r="VK12" s="60"/>
      <c r="VL12" s="61"/>
    </row>
    <row r="13" spans="1:584" ht="120.75" thickBot="1">
      <c r="A13" s="98"/>
      <c r="B13" s="98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 t="s">
        <v>3195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/>
      <c r="CG14" s="14">
        <v>1</v>
      </c>
      <c r="CH14" s="1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/>
      <c r="ER14" s="24">
        <v>1</v>
      </c>
      <c r="ES14" s="24"/>
      <c r="ET14" s="24"/>
      <c r="EU14" s="24">
        <v>1</v>
      </c>
      <c r="EV14" s="24"/>
      <c r="EW14" s="24">
        <v>1</v>
      </c>
      <c r="EX14" s="24"/>
      <c r="EY14" s="4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30"/>
      <c r="FO14" s="1"/>
      <c r="FP14" s="1">
        <v>1</v>
      </c>
      <c r="FQ14" s="1"/>
      <c r="FR14" s="3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0">
        <v>1</v>
      </c>
      <c r="IM14" s="24"/>
      <c r="IN14" s="24"/>
      <c r="IO14" s="24"/>
      <c r="IP14" s="24">
        <v>1</v>
      </c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>
        <v>1</v>
      </c>
      <c r="KX14" s="24"/>
      <c r="KY14" s="24"/>
      <c r="KZ14" s="24">
        <v>1</v>
      </c>
      <c r="LA14" s="24"/>
      <c r="LB14" s="24"/>
      <c r="LC14" s="24"/>
      <c r="LD14" s="24">
        <v>1</v>
      </c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/>
      <c r="LY14" s="24">
        <v>1</v>
      </c>
      <c r="LZ14" s="24"/>
      <c r="MA14" s="24">
        <v>1</v>
      </c>
      <c r="MB14" s="24"/>
      <c r="MC14" s="24"/>
      <c r="MD14" s="24"/>
      <c r="ME14" s="24">
        <v>1</v>
      </c>
      <c r="MF14" s="24"/>
      <c r="MG14" s="24"/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/>
      <c r="NF14" s="24">
        <v>1</v>
      </c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/>
      <c r="OD14" s="4">
        <v>1</v>
      </c>
      <c r="OE14" s="4"/>
      <c r="OF14" s="4"/>
      <c r="OG14" s="4">
        <v>1</v>
      </c>
      <c r="OH14" s="4"/>
      <c r="OI14" s="4">
        <v>1</v>
      </c>
      <c r="OJ14" s="4"/>
      <c r="OK14" s="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/>
      <c r="OV14" s="24">
        <v>1</v>
      </c>
      <c r="OW14" s="24"/>
      <c r="OX14" s="24">
        <v>1</v>
      </c>
      <c r="OY14" s="24"/>
      <c r="OZ14" s="24"/>
      <c r="PA14" s="4">
        <v>1</v>
      </c>
      <c r="PB14" s="4"/>
      <c r="PC14" s="4"/>
      <c r="PD14" s="4"/>
      <c r="PE14" s="4">
        <v>1</v>
      </c>
      <c r="PF14" s="4"/>
      <c r="PG14" s="4">
        <v>1</v>
      </c>
      <c r="PH14" s="4"/>
      <c r="PI14" s="4"/>
      <c r="PJ14" s="4">
        <v>1</v>
      </c>
      <c r="PK14" s="4"/>
      <c r="PL14" s="4"/>
      <c r="PM14" s="4"/>
      <c r="PN14" s="4">
        <v>1</v>
      </c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/>
      <c r="PZ14" s="4">
        <v>1</v>
      </c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>
        <v>1</v>
      </c>
      <c r="SB14" s="4"/>
      <c r="SC14" s="4"/>
      <c r="SD14" s="4"/>
      <c r="SE14" s="4">
        <v>1</v>
      </c>
      <c r="SF14" s="4"/>
      <c r="SG14" s="4">
        <v>1</v>
      </c>
      <c r="SH14" s="4"/>
      <c r="SI14" s="4"/>
      <c r="SJ14" s="4">
        <v>1</v>
      </c>
      <c r="SK14" s="4"/>
      <c r="SL14" s="4"/>
      <c r="SM14" s="4"/>
      <c r="SN14" s="4">
        <v>1</v>
      </c>
      <c r="SO14" s="4"/>
      <c r="SP14" s="4"/>
      <c r="SQ14" s="4">
        <v>1</v>
      </c>
      <c r="SR14" s="4"/>
      <c r="SS14" s="4">
        <v>1</v>
      </c>
      <c r="ST14" s="4"/>
      <c r="SU14" s="4"/>
      <c r="SV14" s="4">
        <v>1</v>
      </c>
      <c r="SW14" s="4"/>
      <c r="SX14" s="30"/>
      <c r="SY14" s="4"/>
      <c r="SZ14" s="4">
        <v>1</v>
      </c>
      <c r="TA14" s="4"/>
      <c r="TB14" s="4"/>
      <c r="TC14" s="4">
        <v>1</v>
      </c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/>
      <c r="TR14" s="4">
        <v>1</v>
      </c>
      <c r="TS14" s="4"/>
      <c r="TT14" s="4"/>
      <c r="TU14" s="4">
        <v>1</v>
      </c>
      <c r="TV14" s="4"/>
      <c r="TW14" s="4">
        <v>1</v>
      </c>
      <c r="TX14" s="4"/>
      <c r="TY14" s="4"/>
      <c r="TZ14" s="4">
        <v>1</v>
      </c>
      <c r="UA14" s="4"/>
      <c r="UB14" s="4"/>
      <c r="UC14" s="4"/>
      <c r="UD14" s="4"/>
      <c r="UE14" s="4">
        <v>1</v>
      </c>
      <c r="UF14" s="4"/>
      <c r="UG14" s="4">
        <v>1</v>
      </c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/>
      <c r="VC14" s="4">
        <v>1</v>
      </c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</row>
    <row r="15" spans="1:584" ht="15.75">
      <c r="A15" s="2">
        <v>2</v>
      </c>
      <c r="B15" s="1" t="s">
        <v>3196</v>
      </c>
      <c r="C15" s="9"/>
      <c r="D15" s="9"/>
      <c r="E15" s="9">
        <v>1</v>
      </c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/>
      <c r="CH15" s="1">
        <v>1</v>
      </c>
      <c r="CI15" s="4">
        <v>1</v>
      </c>
      <c r="CJ15" s="4"/>
      <c r="CK15" s="4"/>
      <c r="CL15" s="4"/>
      <c r="CM15" s="4"/>
      <c r="CN15" s="4">
        <v>1</v>
      </c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>
        <v>1</v>
      </c>
      <c r="EY15" s="30"/>
      <c r="EZ15" s="4">
        <v>1</v>
      </c>
      <c r="FA15" s="4"/>
      <c r="FB15" s="4"/>
      <c r="FC15" s="4"/>
      <c r="FD15" s="4"/>
      <c r="FE15" s="4">
        <v>1</v>
      </c>
      <c r="FF15" s="4">
        <v>1</v>
      </c>
      <c r="FG15" s="4"/>
      <c r="FH15" s="4"/>
      <c r="FI15" s="4">
        <v>1</v>
      </c>
      <c r="FJ15" s="4"/>
      <c r="FK15" s="4"/>
      <c r="FL15" s="4"/>
      <c r="FM15" s="4"/>
      <c r="FN15" s="4">
        <v>1</v>
      </c>
      <c r="FO15" s="24">
        <v>1</v>
      </c>
      <c r="FP15" s="24"/>
      <c r="FQ15" s="2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/>
      <c r="HM15" s="4">
        <v>1</v>
      </c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39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/>
      <c r="MF15" s="4">
        <v>1</v>
      </c>
      <c r="MG15" s="4"/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/>
      <c r="PE15" s="4"/>
      <c r="PF15" s="4">
        <v>1</v>
      </c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30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30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/>
      <c r="UD15" s="4">
        <v>1</v>
      </c>
      <c r="UE15" s="4"/>
      <c r="UF15" s="4">
        <v>1</v>
      </c>
      <c r="UG15" s="4"/>
      <c r="UH15" s="4"/>
      <c r="UI15" s="24">
        <v>1</v>
      </c>
      <c r="UJ15" s="24"/>
      <c r="UK15" s="2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75">
      <c r="A16" s="2">
        <v>3</v>
      </c>
      <c r="B16" s="1" t="s">
        <v>3197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/>
      <c r="BP16" s="1">
        <v>1</v>
      </c>
      <c r="BQ16" s="1">
        <v>1</v>
      </c>
      <c r="BR16" s="1"/>
      <c r="BS16" s="1"/>
      <c r="BT16" s="1"/>
      <c r="BU16" s="1">
        <v>1</v>
      </c>
      <c r="BV16" s="4"/>
      <c r="BW16" s="4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/>
      <c r="DU16" s="4">
        <v>1</v>
      </c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/>
      <c r="EG16" s="4">
        <v>1</v>
      </c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/>
      <c r="ES16" s="4">
        <v>1</v>
      </c>
      <c r="ET16" s="4"/>
      <c r="EU16" s="4">
        <v>1</v>
      </c>
      <c r="EV16" s="4"/>
      <c r="EW16" s="4">
        <v>1</v>
      </c>
      <c r="EX16" s="4"/>
      <c r="EY16" s="30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39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>
        <v>1</v>
      </c>
      <c r="MF16" s="4"/>
      <c r="MG16" s="4"/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/>
      <c r="OD16" s="4">
        <v>1</v>
      </c>
      <c r="OE16" s="4"/>
      <c r="OF16" s="4"/>
      <c r="OG16" s="4">
        <v>1</v>
      </c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/>
      <c r="OV16" s="4">
        <v>1</v>
      </c>
      <c r="OW16" s="4"/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/>
      <c r="PH16" s="4">
        <v>1</v>
      </c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30"/>
      <c r="SY16" s="4"/>
      <c r="SZ16" s="4">
        <v>1</v>
      </c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30"/>
      <c r="TK16" s="4">
        <v>1</v>
      </c>
      <c r="TL16" s="4"/>
      <c r="TM16" s="4"/>
      <c r="TN16" s="4">
        <v>1</v>
      </c>
      <c r="TO16" s="4"/>
      <c r="TP16" s="4"/>
      <c r="TQ16" s="4"/>
      <c r="TR16" s="4">
        <v>1</v>
      </c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/>
      <c r="UD16" s="4">
        <v>1</v>
      </c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75">
      <c r="A17" s="2">
        <v>4</v>
      </c>
      <c r="B17" s="1" t="s">
        <v>3198</v>
      </c>
      <c r="C17" s="9"/>
      <c r="D17" s="9"/>
      <c r="E17" s="9">
        <v>1</v>
      </c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/>
      <c r="CH17" s="1">
        <v>1</v>
      </c>
      <c r="CI17" s="4">
        <v>1</v>
      </c>
      <c r="CJ17" s="4"/>
      <c r="CK17" s="4"/>
      <c r="CL17" s="4"/>
      <c r="CM17" s="4"/>
      <c r="CN17" s="4">
        <v>1</v>
      </c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/>
      <c r="EV17" s="4">
        <v>1</v>
      </c>
      <c r="EW17" s="4"/>
      <c r="EX17" s="4">
        <v>1</v>
      </c>
      <c r="EY17" s="30"/>
      <c r="EZ17" s="4">
        <v>1</v>
      </c>
      <c r="FA17" s="4"/>
      <c r="FB17" s="4"/>
      <c r="FC17" s="4"/>
      <c r="FD17" s="4"/>
      <c r="FE17" s="4">
        <v>1</v>
      </c>
      <c r="FF17" s="4">
        <v>1</v>
      </c>
      <c r="FG17" s="4"/>
      <c r="FH17" s="4"/>
      <c r="FI17" s="4">
        <v>1</v>
      </c>
      <c r="FJ17" s="4"/>
      <c r="FK17" s="4"/>
      <c r="FL17" s="4"/>
      <c r="FM17" s="4"/>
      <c r="FN17" s="4">
        <v>1</v>
      </c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/>
      <c r="HM17" s="4">
        <v>1</v>
      </c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39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/>
      <c r="ME17" s="4"/>
      <c r="MF17" s="4">
        <v>1</v>
      </c>
      <c r="MG17" s="4"/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/>
      <c r="PF17" s="4">
        <v>1</v>
      </c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>
        <v>1</v>
      </c>
      <c r="SR17" s="4"/>
      <c r="SS17" s="4">
        <v>1</v>
      </c>
      <c r="ST17" s="4"/>
      <c r="SU17" s="4"/>
      <c r="SV17" s="4">
        <v>1</v>
      </c>
      <c r="SW17" s="4"/>
      <c r="SX17" s="30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30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/>
      <c r="TX17" s="4">
        <v>1</v>
      </c>
      <c r="TY17" s="4"/>
      <c r="TZ17" s="4">
        <v>1</v>
      </c>
      <c r="UA17" s="4"/>
      <c r="UB17" s="4"/>
      <c r="UC17" s="4"/>
      <c r="UD17" s="4"/>
      <c r="UE17" s="4">
        <v>1</v>
      </c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/>
      <c r="VB17" s="4"/>
      <c r="VC17" s="4">
        <v>1</v>
      </c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5.75">
      <c r="A18" s="2">
        <v>5</v>
      </c>
      <c r="B18" s="1" t="s">
        <v>3199</v>
      </c>
      <c r="C18" s="9">
        <v>1</v>
      </c>
      <c r="D18" s="9"/>
      <c r="E18" s="9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>
        <v>1</v>
      </c>
      <c r="BV18" s="4"/>
      <c r="BW18" s="4">
        <v>1</v>
      </c>
      <c r="BX18" s="4"/>
      <c r="BY18" s="1"/>
      <c r="BZ18" s="1">
        <v>1</v>
      </c>
      <c r="CA18" s="1"/>
      <c r="CB18" s="1"/>
      <c r="CC18" s="1"/>
      <c r="CD18" s="1">
        <v>1</v>
      </c>
      <c r="CE18" s="1"/>
      <c r="CF18" s="1"/>
      <c r="CG18" s="1">
        <v>1</v>
      </c>
      <c r="CH18" s="1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/>
      <c r="DU18" s="4">
        <v>1</v>
      </c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/>
      <c r="EG18" s="4">
        <v>1</v>
      </c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/>
      <c r="ES18" s="4">
        <v>1</v>
      </c>
      <c r="ET18" s="4"/>
      <c r="EU18" s="4">
        <v>1</v>
      </c>
      <c r="EV18" s="4"/>
      <c r="EW18" s="4">
        <v>1</v>
      </c>
      <c r="EX18" s="4"/>
      <c r="EY18" s="30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/>
      <c r="GX18" s="4">
        <v>1</v>
      </c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39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/>
      <c r="LY18" s="4">
        <v>1</v>
      </c>
      <c r="LZ18" s="4"/>
      <c r="MA18" s="4">
        <v>1</v>
      </c>
      <c r="MB18" s="4"/>
      <c r="MC18" s="4"/>
      <c r="MD18" s="4"/>
      <c r="ME18" s="4">
        <v>1</v>
      </c>
      <c r="MF18" s="4"/>
      <c r="MG18" s="4"/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/>
      <c r="OD18" s="4">
        <v>1</v>
      </c>
      <c r="OE18" s="4"/>
      <c r="OF18" s="4"/>
      <c r="OG18" s="4">
        <v>1</v>
      </c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>
        <v>1</v>
      </c>
      <c r="PK18" s="4"/>
      <c r="PL18" s="4"/>
      <c r="PM18" s="4"/>
      <c r="PN18" s="4">
        <v>1</v>
      </c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/>
      <c r="PZ18" s="4">
        <v>1</v>
      </c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/>
      <c r="QU18" s="4">
        <v>1</v>
      </c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/>
      <c r="SE18" s="4">
        <v>1</v>
      </c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30"/>
      <c r="SY18" s="4">
        <v>1</v>
      </c>
      <c r="SZ18" s="4"/>
      <c r="TA18" s="4"/>
      <c r="TB18" s="4"/>
      <c r="TC18" s="4">
        <v>1</v>
      </c>
      <c r="TD18" s="4"/>
      <c r="TE18" s="4">
        <v>1</v>
      </c>
      <c r="TF18" s="4"/>
      <c r="TG18" s="30"/>
      <c r="TH18" s="4">
        <v>1</v>
      </c>
      <c r="TI18" s="4"/>
      <c r="TJ18" s="30"/>
      <c r="TK18" s="4">
        <v>1</v>
      </c>
      <c r="TL18" s="4"/>
      <c r="TM18" s="4"/>
      <c r="TN18" s="4">
        <v>1</v>
      </c>
      <c r="TO18" s="4"/>
      <c r="TP18" s="4"/>
      <c r="TQ18" s="4"/>
      <c r="TR18" s="4">
        <v>1</v>
      </c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>
        <v>1</v>
      </c>
      <c r="VK18" s="4"/>
      <c r="VL18" s="4"/>
    </row>
    <row r="19" spans="1:584" ht="15.75">
      <c r="A19" s="2">
        <v>6</v>
      </c>
      <c r="B19" s="1" t="s">
        <v>3200</v>
      </c>
      <c r="C19" s="9"/>
      <c r="D19" s="9"/>
      <c r="E19" s="9">
        <v>1</v>
      </c>
      <c r="F19" s="1">
        <v>1</v>
      </c>
      <c r="G19" s="1"/>
      <c r="H19" s="1"/>
      <c r="I19" s="1">
        <v>1</v>
      </c>
      <c r="J19" s="1"/>
      <c r="K19" s="1"/>
      <c r="L19" s="1"/>
      <c r="M19" s="1"/>
      <c r="N19" s="1">
        <v>1</v>
      </c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/>
      <c r="BP19" s="1">
        <v>1</v>
      </c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/>
      <c r="CG19" s="1"/>
      <c r="CH19" s="1">
        <v>1</v>
      </c>
      <c r="CI19" s="4">
        <v>1</v>
      </c>
      <c r="CJ19" s="4"/>
      <c r="CK19" s="4"/>
      <c r="CL19" s="4"/>
      <c r="CM19" s="4"/>
      <c r="CN19" s="4">
        <v>1</v>
      </c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/>
      <c r="EV19" s="4">
        <v>1</v>
      </c>
      <c r="EW19" s="4"/>
      <c r="EX19" s="4">
        <v>1</v>
      </c>
      <c r="EY19" s="30"/>
      <c r="EZ19" s="4">
        <v>1</v>
      </c>
      <c r="FA19" s="4"/>
      <c r="FB19" s="4"/>
      <c r="FC19" s="4"/>
      <c r="FD19" s="4"/>
      <c r="FE19" s="4">
        <v>1</v>
      </c>
      <c r="FF19" s="4">
        <v>1</v>
      </c>
      <c r="FG19" s="4"/>
      <c r="FH19" s="4"/>
      <c r="FI19" s="4">
        <v>1</v>
      </c>
      <c r="FJ19" s="4"/>
      <c r="FK19" s="4"/>
      <c r="FL19" s="4"/>
      <c r="FM19" s="4"/>
      <c r="FN19" s="4">
        <v>1</v>
      </c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/>
      <c r="HM19" s="4">
        <v>1</v>
      </c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9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/>
      <c r="ME19" s="4"/>
      <c r="MF19" s="4">
        <v>1</v>
      </c>
      <c r="MG19" s="4"/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/>
      <c r="PE19" s="4"/>
      <c r="PF19" s="4">
        <v>1</v>
      </c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/>
      <c r="SN19" s="4">
        <v>1</v>
      </c>
      <c r="SO19" s="4"/>
      <c r="SP19" s="4"/>
      <c r="SQ19" s="4">
        <v>1</v>
      </c>
      <c r="SR19" s="4"/>
      <c r="SS19" s="4">
        <v>1</v>
      </c>
      <c r="ST19" s="4"/>
      <c r="SU19" s="4"/>
      <c r="SV19" s="4">
        <v>1</v>
      </c>
      <c r="SW19" s="4"/>
      <c r="SX19" s="30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30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/>
      <c r="TU19" s="4">
        <v>1</v>
      </c>
      <c r="TV19" s="4"/>
      <c r="TW19" s="4">
        <v>1</v>
      </c>
      <c r="TX19" s="4"/>
      <c r="TY19" s="4"/>
      <c r="TZ19" s="4">
        <v>1</v>
      </c>
      <c r="UA19" s="4"/>
      <c r="UB19" s="4"/>
      <c r="UC19" s="4"/>
      <c r="UD19" s="4"/>
      <c r="UE19" s="4">
        <v>1</v>
      </c>
      <c r="UF19" s="4"/>
      <c r="UG19" s="4">
        <v>1</v>
      </c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/>
      <c r="VC19" s="4">
        <v>1</v>
      </c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5.75">
      <c r="A20" s="2">
        <v>7</v>
      </c>
      <c r="B20" s="1" t="s">
        <v>3201</v>
      </c>
      <c r="C20" s="9">
        <v>1</v>
      </c>
      <c r="D20" s="9"/>
      <c r="E20" s="9"/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/>
      <c r="BU20" s="1">
        <v>1</v>
      </c>
      <c r="BV20" s="4"/>
      <c r="BW20" s="4">
        <v>1</v>
      </c>
      <c r="BX20" s="4"/>
      <c r="BY20" s="1"/>
      <c r="BZ20" s="1">
        <v>1</v>
      </c>
      <c r="CA20" s="1"/>
      <c r="CB20" s="1"/>
      <c r="CC20" s="1"/>
      <c r="CD20" s="1">
        <v>1</v>
      </c>
      <c r="CE20" s="1"/>
      <c r="CF20" s="1"/>
      <c r="CG20" s="1">
        <v>1</v>
      </c>
      <c r="CH20" s="1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/>
      <c r="DU20" s="4">
        <v>1</v>
      </c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/>
      <c r="EG20" s="4">
        <v>1</v>
      </c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30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/>
      <c r="GX20" s="4">
        <v>1</v>
      </c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39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/>
      <c r="NF20" s="4">
        <v>1</v>
      </c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>
        <v>1</v>
      </c>
      <c r="PB20" s="4"/>
      <c r="PC20" s="4"/>
      <c r="PD20" s="4"/>
      <c r="PE20" s="4">
        <v>1</v>
      </c>
      <c r="PF20" s="4"/>
      <c r="PG20" s="4"/>
      <c r="PH20" s="4">
        <v>1</v>
      </c>
      <c r="PI20" s="4"/>
      <c r="PJ20" s="4">
        <v>1</v>
      </c>
      <c r="PK20" s="4"/>
      <c r="PL20" s="4"/>
      <c r="PM20" s="4"/>
      <c r="PN20" s="4">
        <v>1</v>
      </c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30"/>
      <c r="SY20" s="4"/>
      <c r="SZ20" s="4">
        <v>1</v>
      </c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30"/>
      <c r="TK20" s="4">
        <v>1</v>
      </c>
      <c r="TL20" s="4"/>
      <c r="TM20" s="4"/>
      <c r="TN20" s="4">
        <v>1</v>
      </c>
      <c r="TO20" s="4"/>
      <c r="TP20" s="4"/>
      <c r="TQ20" s="4"/>
      <c r="TR20" s="4">
        <v>1</v>
      </c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>
      <c r="A21" s="3">
        <v>8</v>
      </c>
      <c r="B21" s="4" t="s">
        <v>3202</v>
      </c>
      <c r="C21" s="3"/>
      <c r="D21" s="3"/>
      <c r="E21" s="3">
        <v>1</v>
      </c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/>
      <c r="CH21" s="4">
        <v>1</v>
      </c>
      <c r="CI21" s="4">
        <v>1</v>
      </c>
      <c r="CJ21" s="4"/>
      <c r="CK21" s="4"/>
      <c r="CL21" s="4"/>
      <c r="CM21" s="4"/>
      <c r="CN21" s="4">
        <v>1</v>
      </c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30"/>
      <c r="EZ21" s="4">
        <v>1</v>
      </c>
      <c r="FA21" s="4"/>
      <c r="FB21" s="4"/>
      <c r="FC21" s="4"/>
      <c r="FD21" s="4"/>
      <c r="FE21" s="4">
        <v>1</v>
      </c>
      <c r="FF21" s="4">
        <v>1</v>
      </c>
      <c r="FG21" s="4"/>
      <c r="FH21" s="4"/>
      <c r="FI21" s="4">
        <v>1</v>
      </c>
      <c r="FJ21" s="4"/>
      <c r="FK21" s="4"/>
      <c r="FL21" s="4"/>
      <c r="FM21" s="4"/>
      <c r="FN21" s="4">
        <v>1</v>
      </c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/>
      <c r="HM21" s="4">
        <v>1</v>
      </c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9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/>
      <c r="MF21" s="4">
        <v>1</v>
      </c>
      <c r="MG21" s="4"/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/>
      <c r="PE21" s="4"/>
      <c r="PF21" s="4">
        <v>1</v>
      </c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/>
      <c r="RJ21" s="4">
        <v>1</v>
      </c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/>
      <c r="SN21" s="4">
        <v>1</v>
      </c>
      <c r="SO21" s="4"/>
      <c r="SP21" s="4"/>
      <c r="SQ21" s="4">
        <v>1</v>
      </c>
      <c r="SR21" s="4"/>
      <c r="SS21" s="4">
        <v>1</v>
      </c>
      <c r="ST21" s="4"/>
      <c r="SU21" s="4"/>
      <c r="SV21" s="4">
        <v>1</v>
      </c>
      <c r="SW21" s="4"/>
      <c r="SX21" s="30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30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/>
      <c r="UD21" s="4"/>
      <c r="UE21" s="4">
        <v>1</v>
      </c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/>
      <c r="VC21" s="4">
        <v>1</v>
      </c>
      <c r="VD21" s="4">
        <v>1</v>
      </c>
      <c r="VE21" s="4"/>
      <c r="VF21" s="4"/>
      <c r="VG21" s="4"/>
      <c r="VH21" s="4">
        <v>1</v>
      </c>
      <c r="VI21" s="4"/>
      <c r="VJ21" s="4">
        <v>1</v>
      </c>
      <c r="VK21" s="4"/>
      <c r="VL21" s="4"/>
    </row>
    <row r="22" spans="1:584">
      <c r="A22" s="3">
        <v>9</v>
      </c>
      <c r="B22" s="4" t="s">
        <v>3203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/>
      <c r="DU22" s="4">
        <v>1</v>
      </c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/>
      <c r="EG22" s="4">
        <v>1</v>
      </c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/>
      <c r="ES22" s="4">
        <v>1</v>
      </c>
      <c r="ET22" s="4"/>
      <c r="EU22" s="4">
        <v>1</v>
      </c>
      <c r="EV22" s="4"/>
      <c r="EW22" s="4">
        <v>1</v>
      </c>
      <c r="EX22" s="4"/>
      <c r="EY22" s="30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/>
      <c r="GX22" s="4">
        <v>1</v>
      </c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39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/>
      <c r="ME22" s="4">
        <v>1</v>
      </c>
      <c r="MF22" s="4"/>
      <c r="MG22" s="4"/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/>
      <c r="NF22" s="4">
        <v>1</v>
      </c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/>
      <c r="OG22" s="4">
        <v>1</v>
      </c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/>
      <c r="OV22" s="4">
        <v>1</v>
      </c>
      <c r="OW22" s="4"/>
      <c r="OX22" s="4">
        <v>1</v>
      </c>
      <c r="OY22" s="4"/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>
        <v>1</v>
      </c>
      <c r="PK22" s="4"/>
      <c r="PL22" s="4"/>
      <c r="PM22" s="4"/>
      <c r="PN22" s="4">
        <v>1</v>
      </c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/>
      <c r="PZ22" s="4">
        <v>1</v>
      </c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/>
      <c r="RS22" s="4">
        <v>1</v>
      </c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30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/>
      <c r="TR22" s="4">
        <v>1</v>
      </c>
      <c r="TS22" s="4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/>
      <c r="UD22" s="4">
        <v>1</v>
      </c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/>
      <c r="VE22" s="4">
        <v>1</v>
      </c>
      <c r="VF22" s="4"/>
      <c r="VG22" s="4">
        <v>1</v>
      </c>
      <c r="VH22" s="4"/>
      <c r="VI22" s="4"/>
      <c r="VJ22" s="4">
        <v>1</v>
      </c>
      <c r="VK22" s="4"/>
      <c r="VL22" s="4"/>
    </row>
    <row r="23" spans="1:584">
      <c r="A23" s="3">
        <v>10</v>
      </c>
      <c r="B23" s="4" t="s">
        <v>3204</v>
      </c>
      <c r="C23" s="3"/>
      <c r="D23" s="3"/>
      <c r="E23" s="3">
        <v>1</v>
      </c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/>
      <c r="CN23" s="4">
        <v>1</v>
      </c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/>
      <c r="DF23" s="4">
        <v>1</v>
      </c>
      <c r="DG23" s="4"/>
      <c r="DH23" s="4"/>
      <c r="DI23" s="4">
        <v>1</v>
      </c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30"/>
      <c r="EZ23" s="4">
        <v>1</v>
      </c>
      <c r="FA23" s="4"/>
      <c r="FB23" s="4"/>
      <c r="FC23" s="4"/>
      <c r="FD23" s="4"/>
      <c r="FE23" s="4">
        <v>1</v>
      </c>
      <c r="FF23" s="4">
        <v>1</v>
      </c>
      <c r="FG23" s="4"/>
      <c r="FH23" s="4"/>
      <c r="FI23" s="4">
        <v>1</v>
      </c>
      <c r="FJ23" s="4"/>
      <c r="FK23" s="4"/>
      <c r="FL23" s="4"/>
      <c r="FM23" s="4"/>
      <c r="FN23" s="4">
        <v>1</v>
      </c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/>
      <c r="HM23" s="4">
        <v>1</v>
      </c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39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/>
      <c r="LM23" s="4">
        <v>1</v>
      </c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/>
      <c r="MF23" s="4">
        <v>1</v>
      </c>
      <c r="MG23" s="4"/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/>
      <c r="PE23" s="4"/>
      <c r="PF23" s="4">
        <v>1</v>
      </c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>
        <v>1</v>
      </c>
      <c r="SW23" s="4"/>
      <c r="SX23" s="30"/>
      <c r="SY23" s="4">
        <v>1</v>
      </c>
      <c r="SZ23" s="4"/>
      <c r="TA23" s="4"/>
      <c r="TB23" s="4"/>
      <c r="TC23" s="4">
        <v>1</v>
      </c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/>
      <c r="TU23" s="4">
        <v>1</v>
      </c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/>
      <c r="UE23" s="4">
        <v>1</v>
      </c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/>
      <c r="VB23" s="4"/>
      <c r="VC23" s="4">
        <v>1</v>
      </c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>
      <c r="A24" s="3">
        <v>11</v>
      </c>
      <c r="B24" s="4" t="s">
        <v>3205</v>
      </c>
      <c r="C24" s="3"/>
      <c r="D24" s="3">
        <v>1</v>
      </c>
      <c r="E24" s="3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/>
      <c r="Q24" s="4">
        <v>1</v>
      </c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/>
      <c r="DU24" s="4">
        <v>1</v>
      </c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/>
      <c r="EG24" s="4">
        <v>1</v>
      </c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30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/>
      <c r="GW24" s="4"/>
      <c r="GX24" s="4">
        <v>1</v>
      </c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39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/>
      <c r="OG24" s="4">
        <v>1</v>
      </c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/>
      <c r="PE24" s="4">
        <v>1</v>
      </c>
      <c r="PF24" s="4"/>
      <c r="PG24" s="4"/>
      <c r="PH24" s="4">
        <v>1</v>
      </c>
      <c r="PI24" s="4"/>
      <c r="PJ24" s="4">
        <v>1</v>
      </c>
      <c r="PK24" s="4"/>
      <c r="PL24" s="4"/>
      <c r="PM24" s="4"/>
      <c r="PN24" s="4">
        <v>1</v>
      </c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/>
      <c r="RV24" s="4">
        <v>1</v>
      </c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30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30"/>
      <c r="TH24" s="4">
        <v>1</v>
      </c>
      <c r="TI24" s="4"/>
      <c r="TJ24" s="30"/>
      <c r="TK24" s="4">
        <v>1</v>
      </c>
      <c r="TL24" s="4"/>
      <c r="TM24" s="4"/>
      <c r="TN24" s="4">
        <v>1</v>
      </c>
      <c r="TO24" s="4"/>
      <c r="TP24" s="4"/>
      <c r="TQ24" s="4"/>
      <c r="TR24" s="4">
        <v>1</v>
      </c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/>
      <c r="UD24" s="4">
        <v>1</v>
      </c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/>
      <c r="VE24" s="4">
        <v>1</v>
      </c>
      <c r="VF24" s="4"/>
      <c r="VG24" s="4">
        <v>1</v>
      </c>
      <c r="VH24" s="4"/>
      <c r="VI24" s="4"/>
      <c r="VJ24" s="4">
        <v>1</v>
      </c>
      <c r="VK24" s="4"/>
      <c r="VL24" s="4"/>
    </row>
    <row r="25" spans="1:584">
      <c r="A25" s="3">
        <v>12</v>
      </c>
      <c r="B25" s="4" t="s">
        <v>3206</v>
      </c>
      <c r="C25" s="3">
        <v>1</v>
      </c>
      <c r="D25" s="3"/>
      <c r="E25" s="3"/>
      <c r="F25" s="4"/>
      <c r="G25" s="4"/>
      <c r="H25" s="4">
        <v>1</v>
      </c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/>
      <c r="DF25" s="4">
        <v>1</v>
      </c>
      <c r="DG25" s="4"/>
      <c r="DH25" s="4"/>
      <c r="DI25" s="4">
        <v>1</v>
      </c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/>
      <c r="EV25" s="4">
        <v>1</v>
      </c>
      <c r="EW25" s="4"/>
      <c r="EX25" s="4">
        <v>1</v>
      </c>
      <c r="EY25" s="30"/>
      <c r="EZ25" s="4">
        <v>1</v>
      </c>
      <c r="FA25" s="4"/>
      <c r="FB25" s="4"/>
      <c r="FC25" s="4"/>
      <c r="FD25" s="4"/>
      <c r="FE25" s="4">
        <v>1</v>
      </c>
      <c r="FF25" s="4">
        <v>1</v>
      </c>
      <c r="FG25" s="4"/>
      <c r="FH25" s="4"/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/>
      <c r="HM25" s="4">
        <v>1</v>
      </c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39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/>
      <c r="JZ25" s="4">
        <v>1</v>
      </c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/>
      <c r="LM25" s="4">
        <v>1</v>
      </c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/>
      <c r="MF25" s="4">
        <v>1</v>
      </c>
      <c r="MG25" s="4"/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/>
      <c r="PE25" s="4"/>
      <c r="PF25" s="4">
        <v>1</v>
      </c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/>
      <c r="RY25" s="4">
        <v>1</v>
      </c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/>
      <c r="SN25" s="4">
        <v>1</v>
      </c>
      <c r="SO25" s="4"/>
      <c r="SP25" s="4"/>
      <c r="SQ25" s="4">
        <v>1</v>
      </c>
      <c r="SR25" s="4"/>
      <c r="SS25" s="4">
        <v>1</v>
      </c>
      <c r="ST25" s="4"/>
      <c r="SU25" s="4"/>
      <c r="SV25" s="4">
        <v>1</v>
      </c>
      <c r="SW25" s="4"/>
      <c r="SX25" s="30"/>
      <c r="SY25" s="4"/>
      <c r="SZ25" s="4">
        <v>1</v>
      </c>
      <c r="TA25" s="4"/>
      <c r="TB25" s="4"/>
      <c r="TC25" s="4">
        <v>1</v>
      </c>
      <c r="TD25" s="4"/>
      <c r="TE25" s="4">
        <v>1</v>
      </c>
      <c r="TF25" s="4"/>
      <c r="TG25" s="30"/>
      <c r="TH25" s="4">
        <v>1</v>
      </c>
      <c r="TI25" s="4"/>
      <c r="TJ25" s="30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/>
      <c r="UD25" s="4"/>
      <c r="UE25" s="4">
        <v>1</v>
      </c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/>
      <c r="VB25" s="4"/>
      <c r="VC25" s="4">
        <v>1</v>
      </c>
      <c r="VD25" s="4">
        <v>1</v>
      </c>
      <c r="VE25" s="4"/>
      <c r="VF25" s="4"/>
      <c r="VG25" s="4"/>
      <c r="VH25" s="4">
        <v>1</v>
      </c>
      <c r="VI25" s="4"/>
      <c r="VJ25" s="4">
        <v>1</v>
      </c>
      <c r="VK25" s="4"/>
      <c r="VL25" s="4"/>
    </row>
    <row r="26" spans="1:584">
      <c r="A26" s="3">
        <v>13</v>
      </c>
      <c r="B26" s="4" t="s">
        <v>3211</v>
      </c>
      <c r="C26" s="3"/>
      <c r="D26" s="3">
        <v>1</v>
      </c>
      <c r="E26" s="3"/>
      <c r="F26" s="4"/>
      <c r="G26" s="4">
        <v>1</v>
      </c>
      <c r="H26" s="4"/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/>
      <c r="DT26" s="4"/>
      <c r="DU26" s="4">
        <v>1</v>
      </c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/>
      <c r="EG26" s="4">
        <v>1</v>
      </c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/>
      <c r="ES26" s="4">
        <v>1</v>
      </c>
      <c r="ET26" s="4"/>
      <c r="EU26" s="4">
        <v>1</v>
      </c>
      <c r="EV26" s="4"/>
      <c r="EW26" s="4">
        <v>1</v>
      </c>
      <c r="EX26" s="4"/>
      <c r="EY26" s="30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/>
      <c r="GW26" s="4"/>
      <c r="GX26" s="4">
        <v>1</v>
      </c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39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/>
      <c r="ME26" s="4">
        <v>1</v>
      </c>
      <c r="MF26" s="4"/>
      <c r="MG26" s="4"/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/>
      <c r="NF26" s="4">
        <v>1</v>
      </c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/>
      <c r="OG26" s="4">
        <v>1</v>
      </c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/>
      <c r="PZ26" s="4">
        <v>1</v>
      </c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/>
      <c r="SE26" s="4">
        <v>1</v>
      </c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30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30"/>
      <c r="TH26" s="4">
        <v>1</v>
      </c>
      <c r="TI26" s="4"/>
      <c r="TJ26" s="30"/>
      <c r="TK26" s="4">
        <v>1</v>
      </c>
      <c r="TL26" s="4"/>
      <c r="TM26" s="4"/>
      <c r="TN26" s="4">
        <v>1</v>
      </c>
      <c r="TO26" s="4"/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/>
      <c r="VE26" s="4">
        <v>1</v>
      </c>
      <c r="VF26" s="4"/>
      <c r="VG26" s="4">
        <v>1</v>
      </c>
      <c r="VH26" s="4"/>
      <c r="VI26" s="4"/>
      <c r="VJ26" s="4">
        <v>1</v>
      </c>
      <c r="VK26" s="4"/>
      <c r="VL26" s="4"/>
    </row>
    <row r="27" spans="1:584">
      <c r="A27" s="3">
        <v>14</v>
      </c>
      <c r="B27" s="4" t="s">
        <v>3207</v>
      </c>
      <c r="C27" s="3"/>
      <c r="D27" s="3"/>
      <c r="E27" s="3">
        <v>1</v>
      </c>
      <c r="F27" s="4"/>
      <c r="G27" s="4">
        <v>1</v>
      </c>
      <c r="H27" s="4"/>
      <c r="I27" s="4">
        <v>1</v>
      </c>
      <c r="J27" s="4"/>
      <c r="K27" s="4"/>
      <c r="L27" s="4"/>
      <c r="M27" s="4"/>
      <c r="N27" s="4">
        <v>1</v>
      </c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/>
      <c r="CH27" s="4">
        <v>1</v>
      </c>
      <c r="CI27" s="4">
        <v>1</v>
      </c>
      <c r="CJ27" s="4"/>
      <c r="CK27" s="4"/>
      <c r="CL27" s="4"/>
      <c r="CM27" s="4"/>
      <c r="CN27" s="4">
        <v>1</v>
      </c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/>
      <c r="DI27" s="4">
        <v>1</v>
      </c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/>
      <c r="EV27" s="4">
        <v>1</v>
      </c>
      <c r="EW27" s="4"/>
      <c r="EX27" s="4">
        <v>1</v>
      </c>
      <c r="EY27" s="30"/>
      <c r="EZ27" s="4">
        <v>1</v>
      </c>
      <c r="FA27" s="4"/>
      <c r="FB27" s="4"/>
      <c r="FC27" s="4"/>
      <c r="FD27" s="4"/>
      <c r="FE27" s="4">
        <v>1</v>
      </c>
      <c r="FF27" s="4">
        <v>1</v>
      </c>
      <c r="FG27" s="4"/>
      <c r="FH27" s="4"/>
      <c r="FI27" s="4">
        <v>1</v>
      </c>
      <c r="FJ27" s="4"/>
      <c r="FK27" s="4"/>
      <c r="FL27" s="4"/>
      <c r="FM27" s="4"/>
      <c r="FN27" s="4">
        <v>1</v>
      </c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/>
      <c r="HM27" s="4">
        <v>1</v>
      </c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39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/>
      <c r="LM27" s="4">
        <v>1</v>
      </c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/>
      <c r="MF27" s="4">
        <v>1</v>
      </c>
      <c r="MG27" s="4"/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/>
      <c r="PE27" s="4"/>
      <c r="PF27" s="4">
        <v>1</v>
      </c>
      <c r="PG27" s="4">
        <v>1</v>
      </c>
      <c r="PH27" s="4"/>
      <c r="PI27" s="4"/>
      <c r="PJ27" s="4">
        <v>1</v>
      </c>
      <c r="PK27" s="4"/>
      <c r="PL27" s="4"/>
      <c r="PM27" s="4"/>
      <c r="PN27" s="4">
        <v>1</v>
      </c>
      <c r="PO27" s="4"/>
      <c r="PP27" s="4"/>
      <c r="PQ27" s="4">
        <v>1</v>
      </c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>
        <v>1</v>
      </c>
      <c r="SW27" s="4"/>
      <c r="SX27" s="30"/>
      <c r="SY27" s="4">
        <v>1</v>
      </c>
      <c r="SZ27" s="4"/>
      <c r="TA27" s="4"/>
      <c r="TB27" s="4"/>
      <c r="TC27" s="4">
        <v>1</v>
      </c>
      <c r="TD27" s="4"/>
      <c r="TE27" s="4">
        <v>1</v>
      </c>
      <c r="TF27" s="4"/>
      <c r="TG27" s="30"/>
      <c r="TH27" s="4">
        <v>1</v>
      </c>
      <c r="TI27" s="4"/>
      <c r="TJ27" s="30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/>
      <c r="UD27" s="4"/>
      <c r="UE27" s="4">
        <v>1</v>
      </c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/>
      <c r="VB27" s="4"/>
      <c r="VC27" s="4">
        <v>1</v>
      </c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</row>
    <row r="28" spans="1:584">
      <c r="A28" s="3">
        <v>15</v>
      </c>
      <c r="B28" s="4" t="s">
        <v>3208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/>
      <c r="DU28" s="4">
        <v>1</v>
      </c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/>
      <c r="EG28" s="4">
        <v>1</v>
      </c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/>
      <c r="ES28" s="4">
        <v>1</v>
      </c>
      <c r="ET28" s="4"/>
      <c r="EU28" s="4">
        <v>1</v>
      </c>
      <c r="EV28" s="4"/>
      <c r="EW28" s="4">
        <v>1</v>
      </c>
      <c r="EX28" s="4"/>
      <c r="EY28" s="30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/>
      <c r="GX28" s="4">
        <v>1</v>
      </c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39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/>
      <c r="LY28" s="4">
        <v>1</v>
      </c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/>
      <c r="NF28" s="4">
        <v>1</v>
      </c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/>
      <c r="OD28" s="4">
        <v>1</v>
      </c>
      <c r="OE28" s="4"/>
      <c r="OF28" s="4"/>
      <c r="OG28" s="4">
        <v>1</v>
      </c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/>
      <c r="OV28" s="4">
        <v>1</v>
      </c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30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30"/>
      <c r="TH28" s="4">
        <v>1</v>
      </c>
      <c r="TI28" s="4"/>
      <c r="TJ28" s="30"/>
      <c r="TK28" s="4">
        <v>1</v>
      </c>
      <c r="TL28" s="4"/>
      <c r="TM28" s="4"/>
      <c r="TN28" s="4">
        <v>1</v>
      </c>
      <c r="TO28" s="4"/>
      <c r="TP28" s="4"/>
      <c r="TQ28" s="4"/>
      <c r="TR28" s="4">
        <v>1</v>
      </c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/>
      <c r="UD28" s="4">
        <v>1</v>
      </c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>
        <v>1</v>
      </c>
      <c r="VK28" s="4"/>
      <c r="VL28" s="4"/>
    </row>
    <row r="29" spans="1:584">
      <c r="A29" s="3">
        <v>16</v>
      </c>
      <c r="B29" s="4" t="s">
        <v>3209</v>
      </c>
      <c r="C29" s="3"/>
      <c r="D29" s="3"/>
      <c r="E29" s="3">
        <v>1</v>
      </c>
      <c r="F29" s="4"/>
      <c r="G29" s="4"/>
      <c r="H29" s="4">
        <v>1</v>
      </c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/>
      <c r="CH29" s="4">
        <v>1</v>
      </c>
      <c r="CI29" s="4">
        <v>1</v>
      </c>
      <c r="CJ29" s="4"/>
      <c r="CK29" s="4"/>
      <c r="CL29" s="4"/>
      <c r="CM29" s="4"/>
      <c r="CN29" s="4">
        <v>1</v>
      </c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/>
      <c r="DF29" s="4">
        <v>1</v>
      </c>
      <c r="DG29" s="4"/>
      <c r="DH29" s="4"/>
      <c r="DI29" s="4">
        <v>1</v>
      </c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/>
      <c r="EV29" s="4">
        <v>1</v>
      </c>
      <c r="EW29" s="4"/>
      <c r="EX29" s="4">
        <v>1</v>
      </c>
      <c r="EY29" s="30"/>
      <c r="EZ29" s="4">
        <v>1</v>
      </c>
      <c r="FA29" s="4"/>
      <c r="FB29" s="4"/>
      <c r="FC29" s="4"/>
      <c r="FD29" s="4"/>
      <c r="FE29" s="4">
        <v>1</v>
      </c>
      <c r="FF29" s="4">
        <v>1</v>
      </c>
      <c r="FG29" s="4"/>
      <c r="FH29" s="4"/>
      <c r="FI29" s="4">
        <v>1</v>
      </c>
      <c r="FJ29" s="4"/>
      <c r="FK29" s="4"/>
      <c r="FL29" s="4"/>
      <c r="FM29" s="4"/>
      <c r="FN29" s="4">
        <v>1</v>
      </c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/>
      <c r="GW29" s="4">
        <v>1</v>
      </c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/>
      <c r="HM29" s="4">
        <v>1</v>
      </c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39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/>
      <c r="KX29" s="4">
        <v>1</v>
      </c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/>
      <c r="MF29" s="4">
        <v>1</v>
      </c>
      <c r="MG29" s="4"/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/>
      <c r="PE29" s="4"/>
      <c r="PF29" s="4">
        <v>1</v>
      </c>
      <c r="PG29" s="4">
        <v>1</v>
      </c>
      <c r="PH29" s="4"/>
      <c r="PI29" s="4"/>
      <c r="PJ29" s="4">
        <v>1</v>
      </c>
      <c r="PK29" s="4"/>
      <c r="PL29" s="4"/>
      <c r="PM29" s="4"/>
      <c r="PN29" s="4">
        <v>1</v>
      </c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>
        <v>1</v>
      </c>
      <c r="SW29" s="4"/>
      <c r="SX29" s="30"/>
      <c r="SY29" s="4">
        <v>1</v>
      </c>
      <c r="SZ29" s="4"/>
      <c r="TA29" s="4"/>
      <c r="TB29" s="4"/>
      <c r="TC29" s="4">
        <v>1</v>
      </c>
      <c r="TD29" s="4"/>
      <c r="TE29" s="4">
        <v>1</v>
      </c>
      <c r="TF29" s="4"/>
      <c r="TG29" s="30"/>
      <c r="TH29" s="4">
        <v>1</v>
      </c>
      <c r="TI29" s="4"/>
      <c r="TJ29" s="30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/>
      <c r="UD29" s="4"/>
      <c r="UE29" s="4">
        <v>1</v>
      </c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/>
      <c r="VB29" s="4"/>
      <c r="VC29" s="4">
        <v>1</v>
      </c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</row>
    <row r="30" spans="1:584">
      <c r="A30" s="3">
        <v>17</v>
      </c>
      <c r="B30" s="4" t="s">
        <v>3210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/>
      <c r="Q30" s="4">
        <v>1</v>
      </c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/>
      <c r="DU30" s="4">
        <v>1</v>
      </c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/>
      <c r="ES30" s="4">
        <v>1</v>
      </c>
      <c r="ET30" s="4"/>
      <c r="EU30" s="4">
        <v>1</v>
      </c>
      <c r="EV30" s="4"/>
      <c r="EW30" s="4">
        <v>1</v>
      </c>
      <c r="EX30" s="4"/>
      <c r="EY30" s="30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/>
      <c r="GW30" s="4"/>
      <c r="GX30" s="4">
        <v>1</v>
      </c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39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/>
      <c r="LY30" s="4">
        <v>1</v>
      </c>
      <c r="LZ30" s="4"/>
      <c r="MA30" s="4">
        <v>1</v>
      </c>
      <c r="MB30" s="4"/>
      <c r="MC30" s="4"/>
      <c r="MD30" s="4"/>
      <c r="ME30" s="4">
        <v>1</v>
      </c>
      <c r="MF30" s="4"/>
      <c r="MG30" s="4"/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/>
      <c r="NF30" s="4">
        <v>1</v>
      </c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/>
      <c r="OD30" s="4">
        <v>1</v>
      </c>
      <c r="OE30" s="4"/>
      <c r="OF30" s="4"/>
      <c r="OG30" s="4">
        <v>1</v>
      </c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/>
      <c r="OV30" s="4">
        <v>1</v>
      </c>
      <c r="OW30" s="4"/>
      <c r="OX30" s="4">
        <v>1</v>
      </c>
      <c r="OY30" s="4"/>
      <c r="OZ30" s="4"/>
      <c r="PA30" s="4">
        <v>1</v>
      </c>
      <c r="PB30" s="4"/>
      <c r="PC30" s="4"/>
      <c r="PD30" s="4"/>
      <c r="PE30" s="4">
        <v>1</v>
      </c>
      <c r="PF30" s="4"/>
      <c r="PG30" s="4"/>
      <c r="PH30" s="4">
        <v>1</v>
      </c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/>
      <c r="PZ30" s="4">
        <v>1</v>
      </c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/>
      <c r="QU30" s="4">
        <v>1</v>
      </c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30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30"/>
      <c r="TH30" s="4">
        <v>1</v>
      </c>
      <c r="TI30" s="4"/>
      <c r="TJ30" s="30"/>
      <c r="TK30" s="4">
        <v>1</v>
      </c>
      <c r="TL30" s="4"/>
      <c r="TM30" s="4"/>
      <c r="TN30" s="4">
        <v>1</v>
      </c>
      <c r="TO30" s="4"/>
      <c r="TP30" s="4"/>
      <c r="TQ30" s="4"/>
      <c r="TR30" s="4">
        <v>1</v>
      </c>
      <c r="TS30" s="4"/>
      <c r="TT30" s="4"/>
      <c r="TU30" s="4">
        <v>1</v>
      </c>
      <c r="TV30" s="4"/>
      <c r="TW30" s="4">
        <v>1</v>
      </c>
      <c r="TX30" s="4"/>
      <c r="TY30" s="4"/>
      <c r="TZ30" s="4">
        <v>1</v>
      </c>
      <c r="UA30" s="4"/>
      <c r="UB30" s="4"/>
      <c r="UC30" s="4"/>
      <c r="UD30" s="4">
        <v>1</v>
      </c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>
        <v>1</v>
      </c>
      <c r="VK30" s="4"/>
      <c r="VL30" s="4"/>
    </row>
    <row r="31" spans="1:584">
      <c r="A31" s="3">
        <v>18</v>
      </c>
      <c r="B31" s="4" t="s">
        <v>3212</v>
      </c>
      <c r="C31" s="3"/>
      <c r="D31" s="3"/>
      <c r="E31" s="3">
        <v>1</v>
      </c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/>
      <c r="CH31" s="4">
        <v>1</v>
      </c>
      <c r="CI31" s="4">
        <v>1</v>
      </c>
      <c r="CJ31" s="4"/>
      <c r="CK31" s="4"/>
      <c r="CL31" s="4"/>
      <c r="CM31" s="4"/>
      <c r="CN31" s="4">
        <v>1</v>
      </c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/>
      <c r="DI31" s="4">
        <v>1</v>
      </c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/>
      <c r="EV31" s="4">
        <v>1</v>
      </c>
      <c r="EW31" s="4"/>
      <c r="EX31" s="4">
        <v>1</v>
      </c>
      <c r="EY31" s="30"/>
      <c r="EZ31" s="4">
        <v>1</v>
      </c>
      <c r="FA31" s="4"/>
      <c r="FB31" s="4"/>
      <c r="FC31" s="4"/>
      <c r="FD31" s="4"/>
      <c r="FE31" s="4">
        <v>1</v>
      </c>
      <c r="FF31" s="4">
        <v>1</v>
      </c>
      <c r="FG31" s="4"/>
      <c r="FH31" s="4"/>
      <c r="FI31" s="4"/>
      <c r="FJ31" s="4">
        <v>1</v>
      </c>
      <c r="FK31" s="4"/>
      <c r="FL31" s="4"/>
      <c r="FM31" s="4"/>
      <c r="FN31" s="4">
        <v>1</v>
      </c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/>
      <c r="HM31" s="4">
        <v>1</v>
      </c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39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/>
      <c r="KX31" s="4">
        <v>1</v>
      </c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/>
      <c r="LM31" s="4">
        <v>1</v>
      </c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/>
      <c r="LY31" s="4">
        <v>1</v>
      </c>
      <c r="LZ31" s="4"/>
      <c r="MA31" s="4">
        <v>1</v>
      </c>
      <c r="MB31" s="4"/>
      <c r="MC31" s="4"/>
      <c r="MD31" s="4"/>
      <c r="ME31" s="4"/>
      <c r="MF31" s="4">
        <v>1</v>
      </c>
      <c r="MG31" s="4"/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/>
      <c r="PE31" s="4"/>
      <c r="PF31" s="4">
        <v>1</v>
      </c>
      <c r="PG31" s="4">
        <v>1</v>
      </c>
      <c r="PH31" s="4"/>
      <c r="PI31" s="4"/>
      <c r="PJ31" s="4">
        <v>1</v>
      </c>
      <c r="PK31" s="4"/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/>
      <c r="RV31" s="4">
        <v>1</v>
      </c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30"/>
      <c r="SY31" s="4">
        <v>1</v>
      </c>
      <c r="SZ31" s="4"/>
      <c r="TA31" s="4"/>
      <c r="TB31" s="4"/>
      <c r="TC31" s="4">
        <v>1</v>
      </c>
      <c r="TD31" s="4"/>
      <c r="TE31" s="4">
        <v>1</v>
      </c>
      <c r="TF31" s="4"/>
      <c r="TG31" s="30"/>
      <c r="TH31" s="4">
        <v>1</v>
      </c>
      <c r="TI31" s="4"/>
      <c r="TJ31" s="30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/>
      <c r="UD31" s="4"/>
      <c r="UE31" s="4">
        <v>1</v>
      </c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/>
      <c r="VB31" s="4"/>
      <c r="VC31" s="4">
        <v>1</v>
      </c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>
      <c r="A32" s="3">
        <v>19</v>
      </c>
      <c r="B32" s="4" t="s">
        <v>3213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/>
      <c r="DU32" s="4">
        <v>1</v>
      </c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/>
      <c r="EG32" s="4">
        <v>1</v>
      </c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/>
      <c r="ES32" s="4">
        <v>1</v>
      </c>
      <c r="ET32" s="4"/>
      <c r="EU32" s="4">
        <v>1</v>
      </c>
      <c r="EV32" s="4"/>
      <c r="EW32" s="4">
        <v>1</v>
      </c>
      <c r="EX32" s="4"/>
      <c r="EY32" s="30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/>
      <c r="GW32" s="4"/>
      <c r="GX32" s="4">
        <v>1</v>
      </c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39">
        <v>1</v>
      </c>
      <c r="IM32" s="4"/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>
        <v>1</v>
      </c>
      <c r="KX32" s="4"/>
      <c r="KY32" s="4"/>
      <c r="KZ32" s="4">
        <v>1</v>
      </c>
      <c r="LA32" s="4"/>
      <c r="LB32" s="4"/>
      <c r="LC32" s="4"/>
      <c r="LD32" s="4">
        <v>1</v>
      </c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/>
      <c r="ME32" s="4">
        <v>1</v>
      </c>
      <c r="MF32" s="4"/>
      <c r="MG32" s="4"/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/>
      <c r="NF32" s="4">
        <v>1</v>
      </c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/>
      <c r="OD32" s="4">
        <v>1</v>
      </c>
      <c r="OE32" s="4"/>
      <c r="OF32" s="4"/>
      <c r="OG32" s="4">
        <v>1</v>
      </c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/>
      <c r="OV32" s="4">
        <v>1</v>
      </c>
      <c r="OW32" s="4"/>
      <c r="OX32" s="4">
        <v>1</v>
      </c>
      <c r="OY32" s="4"/>
      <c r="OZ32" s="4"/>
      <c r="PA32" s="4">
        <v>1</v>
      </c>
      <c r="PB32" s="4"/>
      <c r="PC32" s="4"/>
      <c r="PD32" s="4"/>
      <c r="PE32" s="4">
        <v>1</v>
      </c>
      <c r="PF32" s="4"/>
      <c r="PG32" s="4"/>
      <c r="PH32" s="4">
        <v>1</v>
      </c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/>
      <c r="PZ32" s="4">
        <v>1</v>
      </c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/>
      <c r="QU32" s="4">
        <v>1</v>
      </c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/>
      <c r="RS32" s="4">
        <v>1</v>
      </c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30"/>
      <c r="SY32" s="4"/>
      <c r="SZ32" s="4">
        <v>1</v>
      </c>
      <c r="TA32" s="4"/>
      <c r="TB32" s="4">
        <v>1</v>
      </c>
      <c r="TC32" s="4"/>
      <c r="TD32" s="4"/>
      <c r="TE32" s="4">
        <v>1</v>
      </c>
      <c r="TF32" s="4"/>
      <c r="TG32" s="30"/>
      <c r="TH32" s="4">
        <v>1</v>
      </c>
      <c r="TI32" s="4"/>
      <c r="TJ32" s="30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>
        <v>1</v>
      </c>
      <c r="UA32" s="4"/>
      <c r="UB32" s="4"/>
      <c r="UC32" s="4"/>
      <c r="UD32" s="4">
        <v>1</v>
      </c>
      <c r="UE32" s="4"/>
      <c r="UF32" s="4"/>
      <c r="UG32" s="4">
        <v>1</v>
      </c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>
        <v>1</v>
      </c>
      <c r="VK32" s="4"/>
      <c r="VL32" s="4"/>
    </row>
    <row r="33" spans="1:584">
      <c r="A33" s="3">
        <v>20</v>
      </c>
      <c r="B33" s="4" t="s">
        <v>3214</v>
      </c>
      <c r="C33" s="3">
        <v>1</v>
      </c>
      <c r="D33" s="3"/>
      <c r="E33" s="3"/>
      <c r="F33" s="4"/>
      <c r="G33" s="4"/>
      <c r="H33" s="4">
        <v>1</v>
      </c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>
        <v>1</v>
      </c>
      <c r="CJ33" s="4"/>
      <c r="CK33" s="4"/>
      <c r="CL33" s="4"/>
      <c r="CM33" s="4"/>
      <c r="CN33" s="4">
        <v>1</v>
      </c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/>
      <c r="DF33" s="4">
        <v>1</v>
      </c>
      <c r="DG33" s="4"/>
      <c r="DH33" s="4"/>
      <c r="DI33" s="4">
        <v>1</v>
      </c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/>
      <c r="EV33" s="4">
        <v>1</v>
      </c>
      <c r="EW33" s="4"/>
      <c r="EX33" s="4">
        <v>1</v>
      </c>
      <c r="EY33" s="30"/>
      <c r="EZ33" s="4">
        <v>1</v>
      </c>
      <c r="FA33" s="4"/>
      <c r="FB33" s="4"/>
      <c r="FC33" s="4"/>
      <c r="FD33" s="4"/>
      <c r="FE33" s="4">
        <v>1</v>
      </c>
      <c r="FF33" s="4">
        <v>1</v>
      </c>
      <c r="FG33" s="4"/>
      <c r="FH33" s="4"/>
      <c r="FI33" s="4"/>
      <c r="FJ33" s="4">
        <v>1</v>
      </c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/>
      <c r="HL33" s="4"/>
      <c r="HM33" s="4">
        <v>1</v>
      </c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39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/>
      <c r="JZ33" s="4">
        <v>1</v>
      </c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4"/>
      <c r="KW33" s="4"/>
      <c r="KX33" s="4">
        <v>1</v>
      </c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/>
      <c r="LM33" s="4">
        <v>1</v>
      </c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/>
      <c r="LY33" s="4">
        <v>1</v>
      </c>
      <c r="LZ33" s="4"/>
      <c r="MA33" s="4">
        <v>1</v>
      </c>
      <c r="MB33" s="4"/>
      <c r="MC33" s="4"/>
      <c r="MD33" s="4"/>
      <c r="ME33" s="4"/>
      <c r="MF33" s="4">
        <v>1</v>
      </c>
      <c r="MG33" s="4"/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/>
      <c r="PF33" s="4">
        <v>1</v>
      </c>
      <c r="PG33" s="4">
        <v>1</v>
      </c>
      <c r="PH33" s="4"/>
      <c r="PI33" s="4"/>
      <c r="PJ33" s="4">
        <v>1</v>
      </c>
      <c r="PK33" s="4"/>
      <c r="PL33" s="4"/>
      <c r="PM33" s="4"/>
      <c r="PN33" s="4">
        <v>1</v>
      </c>
      <c r="PO33" s="4"/>
      <c r="PP33" s="4"/>
      <c r="PQ33" s="4">
        <v>1</v>
      </c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>
        <v>1</v>
      </c>
      <c r="SW33" s="4"/>
      <c r="SX33" s="30"/>
      <c r="SY33" s="4">
        <v>1</v>
      </c>
      <c r="SZ33" s="4"/>
      <c r="TA33" s="4"/>
      <c r="TB33" s="4"/>
      <c r="TC33" s="4">
        <v>1</v>
      </c>
      <c r="TD33" s="4"/>
      <c r="TE33" s="4">
        <v>1</v>
      </c>
      <c r="TF33" s="4"/>
      <c r="TG33" s="30"/>
      <c r="TH33" s="4">
        <v>1</v>
      </c>
      <c r="TI33" s="4"/>
      <c r="TJ33" s="30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/>
      <c r="UD33" s="4"/>
      <c r="UE33" s="4">
        <v>1</v>
      </c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/>
      <c r="VB33" s="4"/>
      <c r="VC33" s="4">
        <v>1</v>
      </c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</row>
    <row r="34" spans="1:584">
      <c r="A34" s="91" t="s">
        <v>789</v>
      </c>
      <c r="B34" s="92"/>
      <c r="C34" s="3">
        <f t="shared" ref="C34:BN34" si="0">SUM(C14:C33)</f>
        <v>10</v>
      </c>
      <c r="D34" s="3">
        <f t="shared" si="0"/>
        <v>2</v>
      </c>
      <c r="E34" s="3">
        <f t="shared" si="0"/>
        <v>8</v>
      </c>
      <c r="F34" s="3">
        <f t="shared" si="0"/>
        <v>10</v>
      </c>
      <c r="G34" s="3">
        <f t="shared" si="0"/>
        <v>5</v>
      </c>
      <c r="H34" s="3">
        <f t="shared" si="0"/>
        <v>5</v>
      </c>
      <c r="I34" s="3">
        <f t="shared" si="0"/>
        <v>17</v>
      </c>
      <c r="J34" s="3">
        <f t="shared" si="0"/>
        <v>2</v>
      </c>
      <c r="K34" s="3">
        <f t="shared" si="0"/>
        <v>1</v>
      </c>
      <c r="L34" s="3">
        <f t="shared" si="0"/>
        <v>13</v>
      </c>
      <c r="M34" s="3">
        <f t="shared" si="0"/>
        <v>4</v>
      </c>
      <c r="N34" s="3">
        <f t="shared" si="0"/>
        <v>3</v>
      </c>
      <c r="O34" s="3">
        <f t="shared" si="0"/>
        <v>14</v>
      </c>
      <c r="P34" s="3">
        <f t="shared" si="0"/>
        <v>3</v>
      </c>
      <c r="Q34" s="3">
        <f t="shared" si="0"/>
        <v>3</v>
      </c>
      <c r="R34" s="3">
        <f t="shared" si="0"/>
        <v>20</v>
      </c>
      <c r="S34" s="3">
        <f t="shared" si="0"/>
        <v>0</v>
      </c>
      <c r="T34" s="3">
        <f t="shared" si="0"/>
        <v>0</v>
      </c>
      <c r="U34" s="3">
        <f t="shared" si="0"/>
        <v>20</v>
      </c>
      <c r="V34" s="3">
        <f t="shared" si="0"/>
        <v>0</v>
      </c>
      <c r="W34" s="3">
        <f t="shared" si="0"/>
        <v>0</v>
      </c>
      <c r="X34" s="3">
        <f t="shared" si="0"/>
        <v>20</v>
      </c>
      <c r="Y34" s="3">
        <f t="shared" si="0"/>
        <v>0</v>
      </c>
      <c r="Z34" s="3">
        <f t="shared" si="0"/>
        <v>0</v>
      </c>
      <c r="AA34" s="3">
        <f t="shared" si="0"/>
        <v>20</v>
      </c>
      <c r="AB34" s="3">
        <f t="shared" si="0"/>
        <v>0</v>
      </c>
      <c r="AC34" s="3">
        <f t="shared" si="0"/>
        <v>0</v>
      </c>
      <c r="AD34" s="3">
        <f t="shared" si="0"/>
        <v>20</v>
      </c>
      <c r="AE34" s="3">
        <f t="shared" si="0"/>
        <v>0</v>
      </c>
      <c r="AF34" s="3">
        <f t="shared" si="0"/>
        <v>0</v>
      </c>
      <c r="AG34" s="3">
        <f t="shared" si="0"/>
        <v>10</v>
      </c>
      <c r="AH34" s="3">
        <f t="shared" si="0"/>
        <v>10</v>
      </c>
      <c r="AI34" s="3">
        <f t="shared" si="0"/>
        <v>0</v>
      </c>
      <c r="AJ34" s="3">
        <f t="shared" si="0"/>
        <v>20</v>
      </c>
      <c r="AK34" s="3">
        <f t="shared" si="0"/>
        <v>0</v>
      </c>
      <c r="AL34" s="3">
        <f t="shared" si="0"/>
        <v>0</v>
      </c>
      <c r="AM34" s="3">
        <f t="shared" si="0"/>
        <v>20</v>
      </c>
      <c r="AN34" s="3">
        <f t="shared" si="0"/>
        <v>0</v>
      </c>
      <c r="AO34" s="3">
        <f t="shared" si="0"/>
        <v>0</v>
      </c>
      <c r="AP34" s="3">
        <f t="shared" si="0"/>
        <v>20</v>
      </c>
      <c r="AQ34" s="3">
        <f t="shared" si="0"/>
        <v>0</v>
      </c>
      <c r="AR34" s="3">
        <f t="shared" si="0"/>
        <v>0</v>
      </c>
      <c r="AS34" s="3">
        <f t="shared" si="0"/>
        <v>20</v>
      </c>
      <c r="AT34" s="3">
        <f t="shared" si="0"/>
        <v>0</v>
      </c>
      <c r="AU34" s="3">
        <f t="shared" si="0"/>
        <v>0</v>
      </c>
      <c r="AV34" s="3">
        <f t="shared" si="0"/>
        <v>20</v>
      </c>
      <c r="AW34" s="3">
        <f t="shared" si="0"/>
        <v>0</v>
      </c>
      <c r="AX34" s="3">
        <f t="shared" si="0"/>
        <v>0</v>
      </c>
      <c r="AY34" s="3">
        <f t="shared" si="0"/>
        <v>20</v>
      </c>
      <c r="AZ34" s="3">
        <f t="shared" si="0"/>
        <v>0</v>
      </c>
      <c r="BA34" s="3">
        <f t="shared" si="0"/>
        <v>0</v>
      </c>
      <c r="BB34" s="3">
        <f t="shared" si="0"/>
        <v>20</v>
      </c>
      <c r="BC34" s="3">
        <f t="shared" si="0"/>
        <v>0</v>
      </c>
      <c r="BD34" s="3">
        <f t="shared" si="0"/>
        <v>0</v>
      </c>
      <c r="BE34" s="3">
        <f t="shared" si="0"/>
        <v>20</v>
      </c>
      <c r="BF34" s="3">
        <f t="shared" si="0"/>
        <v>0</v>
      </c>
      <c r="BG34" s="3">
        <f t="shared" si="0"/>
        <v>0</v>
      </c>
      <c r="BH34" s="3">
        <f t="shared" si="0"/>
        <v>11</v>
      </c>
      <c r="BI34" s="3">
        <f t="shared" si="0"/>
        <v>9</v>
      </c>
      <c r="BJ34" s="3">
        <f t="shared" si="0"/>
        <v>0</v>
      </c>
      <c r="BK34" s="3">
        <f t="shared" si="0"/>
        <v>10</v>
      </c>
      <c r="BL34" s="3">
        <f t="shared" si="0"/>
        <v>10</v>
      </c>
      <c r="BM34" s="3">
        <f t="shared" si="0"/>
        <v>0</v>
      </c>
      <c r="BN34" s="3">
        <f t="shared" si="0"/>
        <v>9</v>
      </c>
      <c r="BO34" s="3">
        <f t="shared" ref="BO34:DZ34" si="1">SUM(BO14:BO33)</f>
        <v>8</v>
      </c>
      <c r="BP34" s="3">
        <f t="shared" si="1"/>
        <v>3</v>
      </c>
      <c r="BQ34" s="3">
        <f t="shared" si="1"/>
        <v>15</v>
      </c>
      <c r="BR34" s="3">
        <f t="shared" si="1"/>
        <v>5</v>
      </c>
      <c r="BS34" s="3">
        <f t="shared" si="1"/>
        <v>0</v>
      </c>
      <c r="BT34" s="3">
        <f t="shared" si="1"/>
        <v>11</v>
      </c>
      <c r="BU34" s="3">
        <f t="shared" si="1"/>
        <v>9</v>
      </c>
      <c r="BV34" s="3">
        <f t="shared" si="1"/>
        <v>0</v>
      </c>
      <c r="BW34" s="3">
        <f t="shared" si="1"/>
        <v>20</v>
      </c>
      <c r="BX34" s="3">
        <f t="shared" si="1"/>
        <v>0</v>
      </c>
      <c r="BY34" s="3">
        <f t="shared" si="1"/>
        <v>0</v>
      </c>
      <c r="BZ34" s="3">
        <f t="shared" si="1"/>
        <v>20</v>
      </c>
      <c r="CA34" s="3">
        <f t="shared" si="1"/>
        <v>0</v>
      </c>
      <c r="CB34" s="3">
        <f t="shared" si="1"/>
        <v>0</v>
      </c>
      <c r="CC34" s="3">
        <f t="shared" si="1"/>
        <v>11</v>
      </c>
      <c r="CD34" s="3">
        <f t="shared" si="1"/>
        <v>9</v>
      </c>
      <c r="CE34" s="3">
        <f t="shared" si="1"/>
        <v>0</v>
      </c>
      <c r="CF34" s="3">
        <f t="shared" si="1"/>
        <v>0</v>
      </c>
      <c r="CG34" s="3">
        <f t="shared" si="1"/>
        <v>10</v>
      </c>
      <c r="CH34" s="3">
        <f t="shared" si="1"/>
        <v>10</v>
      </c>
      <c r="CI34" s="3">
        <f t="shared" si="1"/>
        <v>20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10</v>
      </c>
      <c r="CN34" s="3">
        <f t="shared" si="1"/>
        <v>10</v>
      </c>
      <c r="CO34" s="3">
        <f t="shared" si="1"/>
        <v>11</v>
      </c>
      <c r="CP34" s="3">
        <f t="shared" si="1"/>
        <v>9</v>
      </c>
      <c r="CQ34" s="3">
        <f t="shared" si="1"/>
        <v>0</v>
      </c>
      <c r="CR34" s="3">
        <f t="shared" si="1"/>
        <v>20</v>
      </c>
      <c r="CS34" s="3">
        <f t="shared" si="1"/>
        <v>0</v>
      </c>
      <c r="CT34" s="3">
        <f t="shared" si="1"/>
        <v>0</v>
      </c>
      <c r="CU34" s="3">
        <f t="shared" si="1"/>
        <v>11</v>
      </c>
      <c r="CV34" s="3">
        <f t="shared" si="1"/>
        <v>9</v>
      </c>
      <c r="CW34" s="3">
        <f t="shared" si="1"/>
        <v>0</v>
      </c>
      <c r="CX34" s="3">
        <f t="shared" si="1"/>
        <v>20</v>
      </c>
      <c r="CY34" s="3">
        <f t="shared" si="1"/>
        <v>0</v>
      </c>
      <c r="CZ34" s="3">
        <f t="shared" si="1"/>
        <v>0</v>
      </c>
      <c r="DA34" s="3">
        <f t="shared" si="1"/>
        <v>10</v>
      </c>
      <c r="DB34" s="3">
        <f t="shared" si="1"/>
        <v>10</v>
      </c>
      <c r="DC34" s="3">
        <f t="shared" si="1"/>
        <v>0</v>
      </c>
      <c r="DD34" s="3">
        <f t="shared" si="1"/>
        <v>0</v>
      </c>
      <c r="DE34" s="3">
        <f t="shared" si="1"/>
        <v>10</v>
      </c>
      <c r="DF34" s="3">
        <f t="shared" si="1"/>
        <v>10</v>
      </c>
      <c r="DG34" s="3">
        <f t="shared" si="1"/>
        <v>0</v>
      </c>
      <c r="DH34" s="3">
        <f t="shared" si="1"/>
        <v>10</v>
      </c>
      <c r="DI34" s="3">
        <f t="shared" si="1"/>
        <v>10</v>
      </c>
      <c r="DJ34" s="3">
        <f t="shared" si="1"/>
        <v>11</v>
      </c>
      <c r="DK34" s="3">
        <f t="shared" si="1"/>
        <v>9</v>
      </c>
      <c r="DL34" s="3">
        <f t="shared" si="1"/>
        <v>0</v>
      </c>
      <c r="DM34" s="3">
        <f t="shared" si="1"/>
        <v>10</v>
      </c>
      <c r="DN34" s="3">
        <f t="shared" si="1"/>
        <v>10</v>
      </c>
      <c r="DO34" s="3">
        <f t="shared" si="1"/>
        <v>0</v>
      </c>
      <c r="DP34" s="3">
        <f t="shared" si="1"/>
        <v>20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11</v>
      </c>
      <c r="DU34" s="3">
        <f t="shared" si="1"/>
        <v>9</v>
      </c>
      <c r="DV34" s="3">
        <f t="shared" si="1"/>
        <v>11</v>
      </c>
      <c r="DW34" s="3">
        <f t="shared" si="1"/>
        <v>9</v>
      </c>
      <c r="DX34" s="3">
        <f t="shared" si="1"/>
        <v>0</v>
      </c>
      <c r="DY34" s="3">
        <f t="shared" si="1"/>
        <v>10</v>
      </c>
      <c r="DZ34" s="3">
        <f t="shared" si="1"/>
        <v>10</v>
      </c>
      <c r="EA34" s="3">
        <f t="shared" ref="EA34:GL34" si="2">SUM(EA14:EA33)</f>
        <v>0</v>
      </c>
      <c r="EB34" s="3">
        <f t="shared" si="2"/>
        <v>20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11</v>
      </c>
      <c r="EG34" s="3">
        <f t="shared" si="2"/>
        <v>9</v>
      </c>
      <c r="EH34" s="3">
        <f t="shared" si="2"/>
        <v>11</v>
      </c>
      <c r="EI34" s="3">
        <f t="shared" si="2"/>
        <v>9</v>
      </c>
      <c r="EJ34" s="3">
        <f t="shared" si="2"/>
        <v>0</v>
      </c>
      <c r="EK34" s="3">
        <f t="shared" si="2"/>
        <v>20</v>
      </c>
      <c r="EL34" s="3">
        <f t="shared" si="2"/>
        <v>0</v>
      </c>
      <c r="EM34" s="3">
        <f t="shared" si="2"/>
        <v>0</v>
      </c>
      <c r="EN34" s="3">
        <f t="shared" si="2"/>
        <v>20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11</v>
      </c>
      <c r="ES34" s="3">
        <f t="shared" si="2"/>
        <v>9</v>
      </c>
      <c r="ET34" s="3">
        <f t="shared" si="2"/>
        <v>0</v>
      </c>
      <c r="EU34" s="3">
        <f t="shared" si="2"/>
        <v>10</v>
      </c>
      <c r="EV34" s="3">
        <f t="shared" si="2"/>
        <v>10</v>
      </c>
      <c r="EW34" s="3">
        <f t="shared" si="2"/>
        <v>10</v>
      </c>
      <c r="EX34" s="3">
        <f t="shared" si="2"/>
        <v>10</v>
      </c>
      <c r="EY34" s="3">
        <f t="shared" si="2"/>
        <v>0</v>
      </c>
      <c r="EZ34" s="3">
        <f t="shared" si="2"/>
        <v>20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10</v>
      </c>
      <c r="FE34" s="3">
        <f t="shared" si="2"/>
        <v>10</v>
      </c>
      <c r="FF34" s="3">
        <f t="shared" si="2"/>
        <v>10</v>
      </c>
      <c r="FG34" s="3">
        <f t="shared" si="2"/>
        <v>10</v>
      </c>
      <c r="FH34" s="3">
        <f t="shared" si="2"/>
        <v>0</v>
      </c>
      <c r="FI34" s="3">
        <f t="shared" si="2"/>
        <v>9</v>
      </c>
      <c r="FJ34" s="3">
        <f t="shared" si="2"/>
        <v>11</v>
      </c>
      <c r="FK34" s="3">
        <f t="shared" si="2"/>
        <v>0</v>
      </c>
      <c r="FL34" s="3">
        <f t="shared" si="2"/>
        <v>0</v>
      </c>
      <c r="FM34" s="3">
        <f t="shared" si="2"/>
        <v>10</v>
      </c>
      <c r="FN34" s="3">
        <f t="shared" si="2"/>
        <v>10</v>
      </c>
      <c r="FO34" s="3">
        <f t="shared" si="2"/>
        <v>10</v>
      </c>
      <c r="FP34" s="3">
        <f t="shared" si="2"/>
        <v>10</v>
      </c>
      <c r="FQ34" s="3">
        <f t="shared" si="2"/>
        <v>0</v>
      </c>
      <c r="FR34" s="3">
        <f t="shared" si="2"/>
        <v>10</v>
      </c>
      <c r="FS34" s="3">
        <f t="shared" si="2"/>
        <v>10</v>
      </c>
      <c r="FT34" s="3">
        <f t="shared" si="2"/>
        <v>0</v>
      </c>
      <c r="FU34" s="3">
        <f t="shared" si="2"/>
        <v>20</v>
      </c>
      <c r="FV34" s="3">
        <f t="shared" si="2"/>
        <v>0</v>
      </c>
      <c r="FW34" s="3">
        <f t="shared" si="2"/>
        <v>0</v>
      </c>
      <c r="FX34" s="3">
        <f t="shared" si="2"/>
        <v>10</v>
      </c>
      <c r="FY34" s="3">
        <f t="shared" si="2"/>
        <v>10</v>
      </c>
      <c r="FZ34" s="3">
        <f t="shared" si="2"/>
        <v>0</v>
      </c>
      <c r="GA34" s="3">
        <f t="shared" si="2"/>
        <v>20</v>
      </c>
      <c r="GB34" s="3">
        <f t="shared" si="2"/>
        <v>0</v>
      </c>
      <c r="GC34" s="3">
        <f t="shared" si="2"/>
        <v>0</v>
      </c>
      <c r="GD34" s="3">
        <f t="shared" si="2"/>
        <v>20</v>
      </c>
      <c r="GE34" s="3">
        <f t="shared" si="2"/>
        <v>0</v>
      </c>
      <c r="GF34" s="3">
        <f t="shared" si="2"/>
        <v>0</v>
      </c>
      <c r="GG34" s="3">
        <f t="shared" si="2"/>
        <v>20</v>
      </c>
      <c r="GH34" s="3">
        <f t="shared" si="2"/>
        <v>0</v>
      </c>
      <c r="GI34" s="3">
        <f t="shared" si="2"/>
        <v>0</v>
      </c>
      <c r="GJ34" s="3">
        <f t="shared" si="2"/>
        <v>20</v>
      </c>
      <c r="GK34" s="3">
        <f t="shared" si="2"/>
        <v>0</v>
      </c>
      <c r="GL34" s="3">
        <f t="shared" si="2"/>
        <v>0</v>
      </c>
      <c r="GM34" s="3">
        <f t="shared" ref="GM34:IX34" si="3">SUM(GM14:GM33)</f>
        <v>20</v>
      </c>
      <c r="GN34" s="3">
        <f t="shared" si="3"/>
        <v>0</v>
      </c>
      <c r="GO34" s="3">
        <f t="shared" si="3"/>
        <v>0</v>
      </c>
      <c r="GP34" s="3">
        <f t="shared" si="3"/>
        <v>20</v>
      </c>
      <c r="GQ34" s="3">
        <f t="shared" si="3"/>
        <v>0</v>
      </c>
      <c r="GR34" s="3">
        <f t="shared" si="3"/>
        <v>0</v>
      </c>
      <c r="GS34" s="3">
        <f t="shared" si="3"/>
        <v>20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12</v>
      </c>
      <c r="GX34" s="3">
        <f t="shared" si="3"/>
        <v>8</v>
      </c>
      <c r="GY34" s="3">
        <f t="shared" si="3"/>
        <v>20</v>
      </c>
      <c r="GZ34" s="3">
        <f t="shared" si="3"/>
        <v>0</v>
      </c>
      <c r="HA34" s="3">
        <f t="shared" si="3"/>
        <v>0</v>
      </c>
      <c r="HB34" s="3">
        <f t="shared" si="3"/>
        <v>20</v>
      </c>
      <c r="HC34" s="3">
        <f t="shared" si="3"/>
        <v>0</v>
      </c>
      <c r="HD34" s="3">
        <f t="shared" si="3"/>
        <v>0</v>
      </c>
      <c r="HE34" s="3">
        <f t="shared" si="3"/>
        <v>10</v>
      </c>
      <c r="HF34" s="3">
        <f t="shared" si="3"/>
        <v>10</v>
      </c>
      <c r="HG34" s="3">
        <f t="shared" si="3"/>
        <v>0</v>
      </c>
      <c r="HH34" s="3">
        <f t="shared" si="3"/>
        <v>20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10</v>
      </c>
      <c r="HM34" s="3">
        <f t="shared" si="3"/>
        <v>10</v>
      </c>
      <c r="HN34" s="3">
        <f t="shared" si="3"/>
        <v>10</v>
      </c>
      <c r="HO34" s="3">
        <f t="shared" si="3"/>
        <v>10</v>
      </c>
      <c r="HP34" s="3">
        <f t="shared" si="3"/>
        <v>0</v>
      </c>
      <c r="HQ34" s="3">
        <f t="shared" si="3"/>
        <v>10</v>
      </c>
      <c r="HR34" s="3">
        <f t="shared" si="3"/>
        <v>10</v>
      </c>
      <c r="HS34" s="3">
        <f t="shared" si="3"/>
        <v>0</v>
      </c>
      <c r="HT34" s="3">
        <f t="shared" si="3"/>
        <v>10</v>
      </c>
      <c r="HU34" s="3">
        <f t="shared" si="3"/>
        <v>10</v>
      </c>
      <c r="HV34" s="3">
        <f t="shared" si="3"/>
        <v>0</v>
      </c>
      <c r="HW34" s="3">
        <f t="shared" si="3"/>
        <v>10</v>
      </c>
      <c r="HX34" s="3">
        <f t="shared" si="3"/>
        <v>10</v>
      </c>
      <c r="HY34" s="3">
        <f t="shared" si="3"/>
        <v>0</v>
      </c>
      <c r="HZ34" s="3">
        <f t="shared" si="3"/>
        <v>10</v>
      </c>
      <c r="IA34" s="3">
        <f t="shared" si="3"/>
        <v>10</v>
      </c>
      <c r="IB34" s="3">
        <f t="shared" si="3"/>
        <v>0</v>
      </c>
      <c r="IC34" s="3">
        <f t="shared" si="3"/>
        <v>20</v>
      </c>
      <c r="ID34" s="3">
        <f t="shared" si="3"/>
        <v>0</v>
      </c>
      <c r="IE34" s="3">
        <f t="shared" si="3"/>
        <v>0</v>
      </c>
      <c r="IF34" s="3">
        <f t="shared" si="3"/>
        <v>20</v>
      </c>
      <c r="IG34" s="3">
        <f t="shared" si="3"/>
        <v>0</v>
      </c>
      <c r="IH34" s="3">
        <f t="shared" si="3"/>
        <v>0</v>
      </c>
      <c r="II34" s="3">
        <f t="shared" si="3"/>
        <v>10</v>
      </c>
      <c r="IJ34" s="3">
        <f t="shared" si="3"/>
        <v>10</v>
      </c>
      <c r="IK34" s="3">
        <f t="shared" si="3"/>
        <v>0</v>
      </c>
      <c r="IL34" s="3">
        <f t="shared" si="3"/>
        <v>20</v>
      </c>
      <c r="IM34" s="3">
        <f t="shared" si="3"/>
        <v>0</v>
      </c>
      <c r="IN34" s="3">
        <f t="shared" si="3"/>
        <v>0</v>
      </c>
      <c r="IO34" s="3">
        <f t="shared" si="3"/>
        <v>10</v>
      </c>
      <c r="IP34" s="3">
        <f t="shared" si="3"/>
        <v>10</v>
      </c>
      <c r="IQ34" s="3">
        <f t="shared" si="3"/>
        <v>0</v>
      </c>
      <c r="IR34" s="3">
        <f t="shared" si="3"/>
        <v>20</v>
      </c>
      <c r="IS34" s="3">
        <f t="shared" si="3"/>
        <v>0</v>
      </c>
      <c r="IT34" s="3">
        <f t="shared" si="3"/>
        <v>0</v>
      </c>
      <c r="IU34" s="3">
        <f t="shared" si="3"/>
        <v>20</v>
      </c>
      <c r="IV34" s="3">
        <f t="shared" si="3"/>
        <v>0</v>
      </c>
      <c r="IW34" s="3">
        <f t="shared" si="3"/>
        <v>0</v>
      </c>
      <c r="IX34" s="3">
        <f t="shared" si="3"/>
        <v>20</v>
      </c>
      <c r="IY34" s="3">
        <f t="shared" ref="IY34:LJ34" si="4">SUM(IY14:IY33)</f>
        <v>0</v>
      </c>
      <c r="IZ34" s="3">
        <f t="shared" si="4"/>
        <v>0</v>
      </c>
      <c r="JA34" s="3">
        <f t="shared" si="4"/>
        <v>20</v>
      </c>
      <c r="JB34" s="3">
        <f t="shared" si="4"/>
        <v>0</v>
      </c>
      <c r="JC34" s="3">
        <f t="shared" si="4"/>
        <v>0</v>
      </c>
      <c r="JD34" s="3">
        <f t="shared" si="4"/>
        <v>20</v>
      </c>
      <c r="JE34" s="3">
        <f t="shared" si="4"/>
        <v>0</v>
      </c>
      <c r="JF34" s="3">
        <f t="shared" si="4"/>
        <v>0</v>
      </c>
      <c r="JG34" s="3">
        <f t="shared" si="4"/>
        <v>20</v>
      </c>
      <c r="JH34" s="3">
        <f t="shared" si="4"/>
        <v>0</v>
      </c>
      <c r="JI34" s="3">
        <f t="shared" si="4"/>
        <v>0</v>
      </c>
      <c r="JJ34" s="3">
        <f t="shared" si="4"/>
        <v>20</v>
      </c>
      <c r="JK34" s="3">
        <f t="shared" si="4"/>
        <v>0</v>
      </c>
      <c r="JL34" s="3">
        <f t="shared" si="4"/>
        <v>0</v>
      </c>
      <c r="JM34" s="3">
        <f t="shared" si="4"/>
        <v>20</v>
      </c>
      <c r="JN34" s="3">
        <f t="shared" si="4"/>
        <v>0</v>
      </c>
      <c r="JO34" s="3">
        <f t="shared" si="4"/>
        <v>0</v>
      </c>
      <c r="JP34" s="3">
        <f t="shared" si="4"/>
        <v>20</v>
      </c>
      <c r="JQ34" s="3">
        <f t="shared" si="4"/>
        <v>0</v>
      </c>
      <c r="JR34" s="3">
        <f t="shared" si="4"/>
        <v>0</v>
      </c>
      <c r="JS34" s="3">
        <f t="shared" si="4"/>
        <v>20</v>
      </c>
      <c r="JT34" s="3">
        <f t="shared" si="4"/>
        <v>0</v>
      </c>
      <c r="JU34" s="3">
        <f t="shared" si="4"/>
        <v>0</v>
      </c>
      <c r="JV34" s="3">
        <f t="shared" si="4"/>
        <v>20</v>
      </c>
      <c r="JW34" s="3">
        <f t="shared" si="4"/>
        <v>0</v>
      </c>
      <c r="JX34" s="3">
        <f t="shared" si="4"/>
        <v>0</v>
      </c>
      <c r="JY34" s="3">
        <f t="shared" si="4"/>
        <v>10</v>
      </c>
      <c r="JZ34" s="3">
        <f t="shared" si="4"/>
        <v>10</v>
      </c>
      <c r="KA34" s="3">
        <f t="shared" si="4"/>
        <v>0</v>
      </c>
      <c r="KB34" s="3">
        <f t="shared" si="4"/>
        <v>20</v>
      </c>
      <c r="KC34" s="3">
        <f t="shared" si="4"/>
        <v>0</v>
      </c>
      <c r="KD34" s="3">
        <f t="shared" si="4"/>
        <v>0</v>
      </c>
      <c r="KE34" s="3">
        <f t="shared" si="4"/>
        <v>20</v>
      </c>
      <c r="KF34" s="3">
        <f t="shared" si="4"/>
        <v>0</v>
      </c>
      <c r="KG34" s="3">
        <f t="shared" si="4"/>
        <v>0</v>
      </c>
      <c r="KH34" s="3">
        <f t="shared" si="4"/>
        <v>20</v>
      </c>
      <c r="KI34" s="3">
        <f t="shared" si="4"/>
        <v>0</v>
      </c>
      <c r="KJ34" s="3">
        <f t="shared" si="4"/>
        <v>0</v>
      </c>
      <c r="KK34" s="3">
        <f t="shared" si="4"/>
        <v>20</v>
      </c>
      <c r="KL34" s="3">
        <f t="shared" si="4"/>
        <v>0</v>
      </c>
      <c r="KM34" s="3">
        <f t="shared" si="4"/>
        <v>0</v>
      </c>
      <c r="KN34" s="3">
        <f t="shared" si="4"/>
        <v>20</v>
      </c>
      <c r="KO34" s="3">
        <f t="shared" si="4"/>
        <v>0</v>
      </c>
      <c r="KP34" s="3">
        <f t="shared" si="4"/>
        <v>0</v>
      </c>
      <c r="KQ34" s="3">
        <f t="shared" si="4"/>
        <v>20</v>
      </c>
      <c r="KR34" s="3">
        <f t="shared" si="4"/>
        <v>0</v>
      </c>
      <c r="KS34" s="3">
        <f t="shared" si="4"/>
        <v>0</v>
      </c>
      <c r="KT34" s="3">
        <f t="shared" si="4"/>
        <v>9</v>
      </c>
      <c r="KU34" s="3">
        <f t="shared" si="4"/>
        <v>11</v>
      </c>
      <c r="KV34" s="3">
        <f t="shared" si="4"/>
        <v>0</v>
      </c>
      <c r="KW34" s="3">
        <f t="shared" si="4"/>
        <v>10</v>
      </c>
      <c r="KX34" s="3">
        <f t="shared" si="4"/>
        <v>10</v>
      </c>
      <c r="KY34" s="3">
        <f t="shared" si="4"/>
        <v>0</v>
      </c>
      <c r="KZ34" s="3">
        <f t="shared" si="4"/>
        <v>20</v>
      </c>
      <c r="LA34" s="3">
        <f t="shared" si="4"/>
        <v>0</v>
      </c>
      <c r="LB34" s="3">
        <f t="shared" si="4"/>
        <v>0</v>
      </c>
      <c r="LC34" s="3">
        <f t="shared" si="4"/>
        <v>10</v>
      </c>
      <c r="LD34" s="3">
        <f t="shared" si="4"/>
        <v>10</v>
      </c>
      <c r="LE34" s="3">
        <f t="shared" si="4"/>
        <v>0</v>
      </c>
      <c r="LF34" s="3">
        <f t="shared" si="4"/>
        <v>20</v>
      </c>
      <c r="LG34" s="3">
        <f t="shared" si="4"/>
        <v>0</v>
      </c>
      <c r="LH34" s="3">
        <f t="shared" si="4"/>
        <v>0</v>
      </c>
      <c r="LI34" s="3">
        <f t="shared" si="4"/>
        <v>20</v>
      </c>
      <c r="LJ34" s="3">
        <f t="shared" si="4"/>
        <v>0</v>
      </c>
      <c r="LK34" s="3">
        <f t="shared" ref="LK34:NV34" si="5">SUM(LK14:LK33)</f>
        <v>0</v>
      </c>
      <c r="LL34" s="3">
        <f t="shared" si="5"/>
        <v>10</v>
      </c>
      <c r="LM34" s="3">
        <f t="shared" si="5"/>
        <v>10</v>
      </c>
      <c r="LN34" s="3">
        <f t="shared" si="5"/>
        <v>0</v>
      </c>
      <c r="LO34" s="3">
        <f t="shared" si="5"/>
        <v>20</v>
      </c>
      <c r="LP34" s="3">
        <f t="shared" si="5"/>
        <v>0</v>
      </c>
      <c r="LQ34" s="3">
        <f t="shared" si="5"/>
        <v>0</v>
      </c>
      <c r="LR34" s="3">
        <f t="shared" si="5"/>
        <v>20</v>
      </c>
      <c r="LS34" s="3">
        <f t="shared" si="5"/>
        <v>0</v>
      </c>
      <c r="LT34" s="3">
        <f t="shared" si="5"/>
        <v>0</v>
      </c>
      <c r="LU34" s="3">
        <f t="shared" si="5"/>
        <v>20</v>
      </c>
      <c r="LV34" s="3">
        <f t="shared" si="5"/>
        <v>0</v>
      </c>
      <c r="LW34" s="3">
        <f t="shared" si="5"/>
        <v>0</v>
      </c>
      <c r="LX34" s="3">
        <f t="shared" si="5"/>
        <v>9</v>
      </c>
      <c r="LY34" s="3">
        <f t="shared" si="5"/>
        <v>11</v>
      </c>
      <c r="LZ34" s="3">
        <f t="shared" si="5"/>
        <v>0</v>
      </c>
      <c r="MA34" s="3">
        <f t="shared" si="5"/>
        <v>20</v>
      </c>
      <c r="MB34" s="3">
        <f t="shared" si="5"/>
        <v>0</v>
      </c>
      <c r="MC34" s="3">
        <f t="shared" si="5"/>
        <v>0</v>
      </c>
      <c r="MD34" s="3">
        <f t="shared" si="5"/>
        <v>0</v>
      </c>
      <c r="ME34" s="3">
        <f t="shared" si="5"/>
        <v>10</v>
      </c>
      <c r="MF34" s="3">
        <f t="shared" si="5"/>
        <v>10</v>
      </c>
      <c r="MG34" s="3">
        <f t="shared" si="5"/>
        <v>0</v>
      </c>
      <c r="MH34" s="3">
        <f t="shared" si="5"/>
        <v>0</v>
      </c>
      <c r="MI34" s="3">
        <f t="shared" si="5"/>
        <v>0</v>
      </c>
      <c r="MJ34" s="3">
        <f t="shared" si="5"/>
        <v>20</v>
      </c>
      <c r="MK34" s="3">
        <f t="shared" si="5"/>
        <v>0</v>
      </c>
      <c r="ML34" s="3">
        <f t="shared" si="5"/>
        <v>0</v>
      </c>
      <c r="MM34" s="3">
        <f t="shared" si="5"/>
        <v>20</v>
      </c>
      <c r="MN34" s="3">
        <f t="shared" si="5"/>
        <v>0</v>
      </c>
      <c r="MO34" s="3">
        <f t="shared" si="5"/>
        <v>0</v>
      </c>
      <c r="MP34" s="3">
        <f t="shared" si="5"/>
        <v>20</v>
      </c>
      <c r="MQ34" s="3">
        <f t="shared" si="5"/>
        <v>0</v>
      </c>
      <c r="MR34" s="3">
        <f t="shared" si="5"/>
        <v>0</v>
      </c>
      <c r="MS34" s="3">
        <f t="shared" si="5"/>
        <v>19</v>
      </c>
      <c r="MT34" s="3">
        <f t="shared" si="5"/>
        <v>0</v>
      </c>
      <c r="MU34" s="3">
        <f t="shared" si="5"/>
        <v>0</v>
      </c>
      <c r="MV34" s="3">
        <f t="shared" si="5"/>
        <v>20</v>
      </c>
      <c r="MW34" s="3">
        <f t="shared" si="5"/>
        <v>0</v>
      </c>
      <c r="MX34" s="3">
        <f t="shared" si="5"/>
        <v>0</v>
      </c>
      <c r="MY34" s="3">
        <f t="shared" si="5"/>
        <v>20</v>
      </c>
      <c r="MZ34" s="3">
        <f t="shared" si="5"/>
        <v>0</v>
      </c>
      <c r="NA34" s="3">
        <f t="shared" si="5"/>
        <v>0</v>
      </c>
      <c r="NB34" s="3">
        <f t="shared" si="5"/>
        <v>20</v>
      </c>
      <c r="NC34" s="3">
        <f t="shared" si="5"/>
        <v>0</v>
      </c>
      <c r="ND34" s="3">
        <f t="shared" si="5"/>
        <v>0</v>
      </c>
      <c r="NE34" s="3">
        <f t="shared" si="5"/>
        <v>10</v>
      </c>
      <c r="NF34" s="3">
        <f t="shared" si="5"/>
        <v>10</v>
      </c>
      <c r="NG34" s="3">
        <f t="shared" si="5"/>
        <v>0</v>
      </c>
      <c r="NH34" s="3">
        <f t="shared" si="5"/>
        <v>20</v>
      </c>
      <c r="NI34" s="3">
        <f t="shared" si="5"/>
        <v>0</v>
      </c>
      <c r="NJ34" s="3">
        <f t="shared" si="5"/>
        <v>0</v>
      </c>
      <c r="NK34" s="3">
        <f t="shared" si="5"/>
        <v>20</v>
      </c>
      <c r="NL34" s="3">
        <f t="shared" si="5"/>
        <v>0</v>
      </c>
      <c r="NM34" s="3">
        <f t="shared" si="5"/>
        <v>0</v>
      </c>
      <c r="NN34" s="3">
        <f t="shared" si="5"/>
        <v>20</v>
      </c>
      <c r="NO34" s="3">
        <f t="shared" si="5"/>
        <v>0</v>
      </c>
      <c r="NP34" s="3">
        <f t="shared" si="5"/>
        <v>0</v>
      </c>
      <c r="NQ34" s="3">
        <f t="shared" si="5"/>
        <v>20</v>
      </c>
      <c r="NR34" s="3">
        <f t="shared" si="5"/>
        <v>0</v>
      </c>
      <c r="NS34" s="3">
        <f t="shared" si="5"/>
        <v>0</v>
      </c>
      <c r="NT34" s="3">
        <f t="shared" si="5"/>
        <v>20</v>
      </c>
      <c r="NU34" s="3">
        <f t="shared" si="5"/>
        <v>0</v>
      </c>
      <c r="NV34" s="3">
        <f t="shared" si="5"/>
        <v>0</v>
      </c>
      <c r="NW34" s="3">
        <f t="shared" ref="NW34:QH34" si="6">SUM(NW14:NW33)</f>
        <v>20</v>
      </c>
      <c r="NX34" s="3">
        <f t="shared" si="6"/>
        <v>0</v>
      </c>
      <c r="NY34" s="3">
        <f t="shared" si="6"/>
        <v>0</v>
      </c>
      <c r="NZ34" s="3">
        <f t="shared" si="6"/>
        <v>20</v>
      </c>
      <c r="OA34" s="3">
        <f t="shared" si="6"/>
        <v>0</v>
      </c>
      <c r="OB34" s="3">
        <f t="shared" si="6"/>
        <v>0</v>
      </c>
      <c r="OC34" s="3">
        <f t="shared" si="6"/>
        <v>10</v>
      </c>
      <c r="OD34" s="3">
        <f t="shared" si="6"/>
        <v>10</v>
      </c>
      <c r="OE34" s="3">
        <f t="shared" si="6"/>
        <v>0</v>
      </c>
      <c r="OF34" s="3">
        <f t="shared" si="6"/>
        <v>10</v>
      </c>
      <c r="OG34" s="3">
        <f t="shared" si="6"/>
        <v>10</v>
      </c>
      <c r="OH34" s="3">
        <f t="shared" si="6"/>
        <v>0</v>
      </c>
      <c r="OI34" s="3">
        <f t="shared" si="6"/>
        <v>20</v>
      </c>
      <c r="OJ34" s="3">
        <f t="shared" si="6"/>
        <v>0</v>
      </c>
      <c r="OK34" s="3">
        <f t="shared" si="6"/>
        <v>0</v>
      </c>
      <c r="OL34" s="3">
        <f t="shared" si="6"/>
        <v>20</v>
      </c>
      <c r="OM34" s="3">
        <f t="shared" si="6"/>
        <v>0</v>
      </c>
      <c r="ON34" s="3">
        <f t="shared" si="6"/>
        <v>0</v>
      </c>
      <c r="OO34" s="3">
        <f t="shared" si="6"/>
        <v>20</v>
      </c>
      <c r="OP34" s="3">
        <f t="shared" si="6"/>
        <v>0</v>
      </c>
      <c r="OQ34" s="3">
        <f t="shared" si="6"/>
        <v>0</v>
      </c>
      <c r="OR34" s="3">
        <f t="shared" si="6"/>
        <v>20</v>
      </c>
      <c r="OS34" s="3">
        <f t="shared" si="6"/>
        <v>0</v>
      </c>
      <c r="OT34" s="3">
        <f t="shared" si="6"/>
        <v>0</v>
      </c>
      <c r="OU34" s="3">
        <f t="shared" si="6"/>
        <v>10</v>
      </c>
      <c r="OV34" s="3">
        <f t="shared" si="6"/>
        <v>10</v>
      </c>
      <c r="OW34" s="3">
        <f t="shared" si="6"/>
        <v>0</v>
      </c>
      <c r="OX34" s="3">
        <f t="shared" si="6"/>
        <v>20</v>
      </c>
      <c r="OY34" s="3">
        <f t="shared" si="6"/>
        <v>0</v>
      </c>
      <c r="OZ34" s="3">
        <f t="shared" si="6"/>
        <v>0</v>
      </c>
      <c r="PA34" s="3">
        <f t="shared" si="6"/>
        <v>20</v>
      </c>
      <c r="PB34" s="3">
        <f t="shared" si="6"/>
        <v>0</v>
      </c>
      <c r="PC34" s="3">
        <f t="shared" si="6"/>
        <v>0</v>
      </c>
      <c r="PD34" s="3">
        <f t="shared" si="6"/>
        <v>0</v>
      </c>
      <c r="PE34" s="3">
        <f t="shared" si="6"/>
        <v>10</v>
      </c>
      <c r="PF34" s="3">
        <f t="shared" si="6"/>
        <v>10</v>
      </c>
      <c r="PG34" s="3">
        <f t="shared" si="6"/>
        <v>11</v>
      </c>
      <c r="PH34" s="3">
        <f t="shared" si="6"/>
        <v>9</v>
      </c>
      <c r="PI34" s="3">
        <f t="shared" si="6"/>
        <v>0</v>
      </c>
      <c r="PJ34" s="3">
        <f t="shared" si="6"/>
        <v>20</v>
      </c>
      <c r="PK34" s="3">
        <f t="shared" si="6"/>
        <v>0</v>
      </c>
      <c r="PL34" s="3">
        <f t="shared" si="6"/>
        <v>0</v>
      </c>
      <c r="PM34" s="3">
        <f t="shared" si="6"/>
        <v>10</v>
      </c>
      <c r="PN34" s="3">
        <f t="shared" si="6"/>
        <v>10</v>
      </c>
      <c r="PO34" s="3">
        <f t="shared" si="6"/>
        <v>0</v>
      </c>
      <c r="PP34" s="3">
        <f t="shared" si="6"/>
        <v>9</v>
      </c>
      <c r="PQ34" s="3">
        <f t="shared" si="6"/>
        <v>11</v>
      </c>
      <c r="PR34" s="3">
        <f t="shared" si="6"/>
        <v>0</v>
      </c>
      <c r="PS34" s="3">
        <f t="shared" si="6"/>
        <v>20</v>
      </c>
      <c r="PT34" s="3">
        <f t="shared" si="6"/>
        <v>0</v>
      </c>
      <c r="PU34" s="3">
        <f t="shared" si="6"/>
        <v>0</v>
      </c>
      <c r="PV34" s="3">
        <f t="shared" si="6"/>
        <v>20</v>
      </c>
      <c r="PW34" s="3">
        <f t="shared" si="6"/>
        <v>0</v>
      </c>
      <c r="PX34" s="3">
        <f t="shared" si="6"/>
        <v>0</v>
      </c>
      <c r="PY34" s="3">
        <f t="shared" si="6"/>
        <v>10</v>
      </c>
      <c r="PZ34" s="3">
        <f t="shared" si="6"/>
        <v>10</v>
      </c>
      <c r="QA34" s="3">
        <f t="shared" si="6"/>
        <v>0</v>
      </c>
      <c r="QB34" s="3">
        <f t="shared" si="6"/>
        <v>20</v>
      </c>
      <c r="QC34" s="3">
        <f t="shared" si="6"/>
        <v>0</v>
      </c>
      <c r="QD34" s="3">
        <f t="shared" si="6"/>
        <v>0</v>
      </c>
      <c r="QE34" s="3">
        <f t="shared" si="6"/>
        <v>20</v>
      </c>
      <c r="QF34" s="3">
        <f t="shared" si="6"/>
        <v>0</v>
      </c>
      <c r="QG34" s="3">
        <f t="shared" si="6"/>
        <v>0</v>
      </c>
      <c r="QH34" s="3">
        <f t="shared" si="6"/>
        <v>20</v>
      </c>
      <c r="QI34" s="3">
        <f t="shared" ref="QI34:ST34" si="7">SUM(QI14:QI33)</f>
        <v>0</v>
      </c>
      <c r="QJ34" s="3">
        <f t="shared" si="7"/>
        <v>0</v>
      </c>
      <c r="QK34" s="3">
        <f t="shared" si="7"/>
        <v>20</v>
      </c>
      <c r="QL34" s="3">
        <f t="shared" si="7"/>
        <v>0</v>
      </c>
      <c r="QM34" s="3">
        <f t="shared" si="7"/>
        <v>0</v>
      </c>
      <c r="QN34" s="3">
        <f t="shared" si="7"/>
        <v>20</v>
      </c>
      <c r="QO34" s="3">
        <f t="shared" si="7"/>
        <v>0</v>
      </c>
      <c r="QP34" s="3">
        <f t="shared" si="7"/>
        <v>0</v>
      </c>
      <c r="QQ34" s="3">
        <f t="shared" si="7"/>
        <v>20</v>
      </c>
      <c r="QR34" s="3">
        <f t="shared" si="7"/>
        <v>0</v>
      </c>
      <c r="QS34" s="3">
        <f t="shared" si="7"/>
        <v>0</v>
      </c>
      <c r="QT34" s="3">
        <f t="shared" si="7"/>
        <v>10</v>
      </c>
      <c r="QU34" s="3">
        <f t="shared" si="7"/>
        <v>10</v>
      </c>
      <c r="QV34" s="3">
        <f t="shared" si="7"/>
        <v>0</v>
      </c>
      <c r="QW34" s="3">
        <f t="shared" si="7"/>
        <v>20</v>
      </c>
      <c r="QX34" s="3">
        <f t="shared" si="7"/>
        <v>0</v>
      </c>
      <c r="QY34" s="3">
        <f t="shared" si="7"/>
        <v>0</v>
      </c>
      <c r="QZ34" s="3">
        <f t="shared" si="7"/>
        <v>20</v>
      </c>
      <c r="RA34" s="3">
        <f t="shared" si="7"/>
        <v>0</v>
      </c>
      <c r="RB34" s="3">
        <f t="shared" si="7"/>
        <v>0</v>
      </c>
      <c r="RC34" s="3">
        <f t="shared" si="7"/>
        <v>20</v>
      </c>
      <c r="RD34" s="3">
        <f t="shared" si="7"/>
        <v>0</v>
      </c>
      <c r="RE34" s="3">
        <f t="shared" si="7"/>
        <v>0</v>
      </c>
      <c r="RF34" s="3">
        <f t="shared" si="7"/>
        <v>20</v>
      </c>
      <c r="RG34" s="3">
        <f t="shared" si="7"/>
        <v>0</v>
      </c>
      <c r="RH34" s="3">
        <f t="shared" si="7"/>
        <v>0</v>
      </c>
      <c r="RI34" s="3">
        <f t="shared" si="7"/>
        <v>10</v>
      </c>
      <c r="RJ34" s="3">
        <f t="shared" si="7"/>
        <v>10</v>
      </c>
      <c r="RK34" s="3">
        <f t="shared" si="7"/>
        <v>0</v>
      </c>
      <c r="RL34" s="3">
        <f t="shared" si="7"/>
        <v>20</v>
      </c>
      <c r="RM34" s="3">
        <f t="shared" si="7"/>
        <v>0</v>
      </c>
      <c r="RN34" s="3">
        <f t="shared" si="7"/>
        <v>0</v>
      </c>
      <c r="RO34" s="3">
        <f t="shared" si="7"/>
        <v>20</v>
      </c>
      <c r="RP34" s="3">
        <f t="shared" si="7"/>
        <v>0</v>
      </c>
      <c r="RQ34" s="3">
        <f t="shared" si="7"/>
        <v>0</v>
      </c>
      <c r="RR34" s="3">
        <f t="shared" si="7"/>
        <v>11</v>
      </c>
      <c r="RS34" s="3">
        <f t="shared" si="7"/>
        <v>9</v>
      </c>
      <c r="RT34" s="3">
        <f t="shared" si="7"/>
        <v>0</v>
      </c>
      <c r="RU34" s="3">
        <f t="shared" si="7"/>
        <v>17</v>
      </c>
      <c r="RV34" s="3">
        <f t="shared" si="7"/>
        <v>3</v>
      </c>
      <c r="RW34" s="3">
        <f t="shared" si="7"/>
        <v>0</v>
      </c>
      <c r="RX34" s="3">
        <f t="shared" si="7"/>
        <v>17</v>
      </c>
      <c r="RY34" s="3">
        <f t="shared" si="7"/>
        <v>3</v>
      </c>
      <c r="RZ34" s="3">
        <f t="shared" si="7"/>
        <v>0</v>
      </c>
      <c r="SA34" s="3">
        <f t="shared" si="7"/>
        <v>20</v>
      </c>
      <c r="SB34" s="3">
        <f t="shared" si="7"/>
        <v>0</v>
      </c>
      <c r="SC34" s="3">
        <f t="shared" si="7"/>
        <v>0</v>
      </c>
      <c r="SD34" s="3">
        <f t="shared" si="7"/>
        <v>17</v>
      </c>
      <c r="SE34" s="3">
        <f t="shared" si="7"/>
        <v>3</v>
      </c>
      <c r="SF34" s="3">
        <f t="shared" si="7"/>
        <v>0</v>
      </c>
      <c r="SG34" s="3">
        <f t="shared" si="7"/>
        <v>20</v>
      </c>
      <c r="SH34" s="3">
        <f t="shared" si="7"/>
        <v>0</v>
      </c>
      <c r="SI34" s="3">
        <f t="shared" si="7"/>
        <v>0</v>
      </c>
      <c r="SJ34" s="3">
        <f t="shared" si="7"/>
        <v>20</v>
      </c>
      <c r="SK34" s="3">
        <f t="shared" si="7"/>
        <v>0</v>
      </c>
      <c r="SL34" s="3">
        <f t="shared" si="7"/>
        <v>0</v>
      </c>
      <c r="SM34" s="3">
        <f t="shared" si="7"/>
        <v>14</v>
      </c>
      <c r="SN34" s="3">
        <f t="shared" si="7"/>
        <v>6</v>
      </c>
      <c r="SO34" s="3">
        <f t="shared" si="7"/>
        <v>0</v>
      </c>
      <c r="SP34" s="3">
        <f t="shared" si="7"/>
        <v>10</v>
      </c>
      <c r="SQ34" s="3">
        <f t="shared" si="7"/>
        <v>10</v>
      </c>
      <c r="SR34" s="3">
        <f t="shared" si="7"/>
        <v>0</v>
      </c>
      <c r="SS34" s="3">
        <f t="shared" si="7"/>
        <v>20</v>
      </c>
      <c r="ST34" s="3">
        <f t="shared" si="7"/>
        <v>0</v>
      </c>
      <c r="SU34" s="3">
        <f t="shared" ref="SU34:VF34" si="8">SUM(SU14:SU33)</f>
        <v>0</v>
      </c>
      <c r="SV34" s="3">
        <f t="shared" si="8"/>
        <v>20</v>
      </c>
      <c r="SW34" s="3">
        <f t="shared" si="8"/>
        <v>0</v>
      </c>
      <c r="SX34" s="3">
        <f t="shared" si="8"/>
        <v>0</v>
      </c>
      <c r="SY34" s="3">
        <f t="shared" si="8"/>
        <v>15</v>
      </c>
      <c r="SZ34" s="3">
        <f t="shared" si="8"/>
        <v>5</v>
      </c>
      <c r="TA34" s="3">
        <f t="shared" si="8"/>
        <v>0</v>
      </c>
      <c r="TB34" s="3">
        <f t="shared" si="8"/>
        <v>12</v>
      </c>
      <c r="TC34" s="3">
        <f t="shared" si="8"/>
        <v>8</v>
      </c>
      <c r="TD34" s="3">
        <f t="shared" si="8"/>
        <v>0</v>
      </c>
      <c r="TE34" s="3">
        <f t="shared" si="8"/>
        <v>20</v>
      </c>
      <c r="TF34" s="3">
        <f t="shared" si="8"/>
        <v>0</v>
      </c>
      <c r="TG34" s="3">
        <f t="shared" si="8"/>
        <v>0</v>
      </c>
      <c r="TH34" s="3">
        <f t="shared" si="8"/>
        <v>20</v>
      </c>
      <c r="TI34" s="3">
        <f t="shared" si="8"/>
        <v>0</v>
      </c>
      <c r="TJ34" s="3">
        <f t="shared" si="8"/>
        <v>0</v>
      </c>
      <c r="TK34" s="3">
        <f t="shared" si="8"/>
        <v>20</v>
      </c>
      <c r="TL34" s="3">
        <f t="shared" si="8"/>
        <v>0</v>
      </c>
      <c r="TM34" s="3">
        <f t="shared" si="8"/>
        <v>0</v>
      </c>
      <c r="TN34" s="3">
        <f t="shared" si="8"/>
        <v>20</v>
      </c>
      <c r="TO34" s="3">
        <f t="shared" si="8"/>
        <v>0</v>
      </c>
      <c r="TP34" s="3">
        <f t="shared" si="8"/>
        <v>0</v>
      </c>
      <c r="TQ34" s="3">
        <f t="shared" si="8"/>
        <v>10</v>
      </c>
      <c r="TR34" s="3">
        <f t="shared" si="8"/>
        <v>10</v>
      </c>
      <c r="TS34" s="3">
        <f t="shared" si="8"/>
        <v>0</v>
      </c>
      <c r="TT34" s="3">
        <f t="shared" si="8"/>
        <v>13</v>
      </c>
      <c r="TU34" s="3">
        <f t="shared" si="8"/>
        <v>7</v>
      </c>
      <c r="TV34" s="3">
        <f t="shared" si="8"/>
        <v>0</v>
      </c>
      <c r="TW34" s="3">
        <f t="shared" si="8"/>
        <v>16</v>
      </c>
      <c r="TX34" s="3">
        <f t="shared" si="8"/>
        <v>4</v>
      </c>
      <c r="TY34" s="3">
        <f t="shared" si="8"/>
        <v>0</v>
      </c>
      <c r="TZ34" s="3">
        <f t="shared" si="8"/>
        <v>20</v>
      </c>
      <c r="UA34" s="3">
        <f t="shared" si="8"/>
        <v>0</v>
      </c>
      <c r="UB34" s="3">
        <f t="shared" si="8"/>
        <v>0</v>
      </c>
      <c r="UC34" s="3">
        <f t="shared" si="8"/>
        <v>0</v>
      </c>
      <c r="UD34" s="3">
        <f t="shared" si="8"/>
        <v>10</v>
      </c>
      <c r="UE34" s="3">
        <f t="shared" si="8"/>
        <v>10</v>
      </c>
      <c r="UF34" s="3">
        <f t="shared" si="8"/>
        <v>16</v>
      </c>
      <c r="UG34" s="3">
        <f t="shared" si="8"/>
        <v>4</v>
      </c>
      <c r="UH34" s="3">
        <f t="shared" si="8"/>
        <v>0</v>
      </c>
      <c r="UI34" s="3">
        <f t="shared" si="8"/>
        <v>20</v>
      </c>
      <c r="UJ34" s="3">
        <f t="shared" si="8"/>
        <v>0</v>
      </c>
      <c r="UK34" s="3">
        <f t="shared" si="8"/>
        <v>0</v>
      </c>
      <c r="UL34" s="3">
        <f t="shared" si="8"/>
        <v>20</v>
      </c>
      <c r="UM34" s="3">
        <f t="shared" si="8"/>
        <v>0</v>
      </c>
      <c r="UN34" s="3">
        <f t="shared" si="8"/>
        <v>0</v>
      </c>
      <c r="UO34" s="3">
        <f t="shared" si="8"/>
        <v>20</v>
      </c>
      <c r="UP34" s="3">
        <f t="shared" si="8"/>
        <v>0</v>
      </c>
      <c r="UQ34" s="3">
        <f t="shared" si="8"/>
        <v>0</v>
      </c>
      <c r="UR34" s="3">
        <f t="shared" si="8"/>
        <v>20</v>
      </c>
      <c r="US34" s="3">
        <f t="shared" si="8"/>
        <v>0</v>
      </c>
      <c r="UT34" s="3">
        <f t="shared" si="8"/>
        <v>0</v>
      </c>
      <c r="UU34" s="3">
        <f t="shared" si="8"/>
        <v>20</v>
      </c>
      <c r="UV34" s="3">
        <f t="shared" si="8"/>
        <v>0</v>
      </c>
      <c r="UW34" s="3">
        <f t="shared" si="8"/>
        <v>0</v>
      </c>
      <c r="UX34" s="3">
        <f t="shared" si="8"/>
        <v>20</v>
      </c>
      <c r="UY34" s="3">
        <f t="shared" si="8"/>
        <v>0</v>
      </c>
      <c r="UZ34" s="3">
        <f t="shared" si="8"/>
        <v>0</v>
      </c>
      <c r="VA34" s="3">
        <f t="shared" si="8"/>
        <v>0</v>
      </c>
      <c r="VB34" s="3">
        <f t="shared" si="8"/>
        <v>10</v>
      </c>
      <c r="VC34" s="3">
        <f t="shared" si="8"/>
        <v>10</v>
      </c>
      <c r="VD34" s="3">
        <f t="shared" si="8"/>
        <v>13</v>
      </c>
      <c r="VE34" s="3">
        <f t="shared" si="8"/>
        <v>7</v>
      </c>
      <c r="VF34" s="3">
        <f t="shared" si="8"/>
        <v>0</v>
      </c>
      <c r="VG34" s="3">
        <f t="shared" ref="VG34:VJ34" si="9">SUM(VG14:VG33)</f>
        <v>13</v>
      </c>
      <c r="VH34" s="3">
        <f t="shared" si="9"/>
        <v>7</v>
      </c>
      <c r="VI34" s="3">
        <f t="shared" si="9"/>
        <v>0</v>
      </c>
      <c r="VJ34" s="3">
        <f t="shared" si="9"/>
        <v>20</v>
      </c>
      <c r="VK34" s="4"/>
      <c r="VL34" s="4"/>
    </row>
    <row r="35" spans="1:584">
      <c r="A35" s="93" t="s">
        <v>3193</v>
      </c>
      <c r="B35" s="94"/>
      <c r="C35" s="11">
        <f t="shared" ref="C35:AC35" si="10">C34/20%</f>
        <v>50</v>
      </c>
      <c r="D35" s="11">
        <f t="shared" si="10"/>
        <v>10</v>
      </c>
      <c r="E35" s="11">
        <f t="shared" si="10"/>
        <v>40</v>
      </c>
      <c r="F35" s="11">
        <f t="shared" si="10"/>
        <v>50</v>
      </c>
      <c r="G35" s="11">
        <f t="shared" si="10"/>
        <v>25</v>
      </c>
      <c r="H35" s="11">
        <f t="shared" si="10"/>
        <v>25</v>
      </c>
      <c r="I35" s="11">
        <f t="shared" si="10"/>
        <v>85</v>
      </c>
      <c r="J35" s="11">
        <f t="shared" si="10"/>
        <v>10</v>
      </c>
      <c r="K35" s="11">
        <f t="shared" si="10"/>
        <v>5</v>
      </c>
      <c r="L35" s="11">
        <f t="shared" si="10"/>
        <v>65</v>
      </c>
      <c r="M35" s="11">
        <f t="shared" si="10"/>
        <v>20</v>
      </c>
      <c r="N35" s="11">
        <f t="shared" si="10"/>
        <v>15</v>
      </c>
      <c r="O35" s="11">
        <f t="shared" si="10"/>
        <v>70</v>
      </c>
      <c r="P35" s="11">
        <f t="shared" si="10"/>
        <v>15</v>
      </c>
      <c r="Q35" s="11">
        <f t="shared" si="10"/>
        <v>15</v>
      </c>
      <c r="R35" s="11">
        <f t="shared" si="10"/>
        <v>100</v>
      </c>
      <c r="S35" s="11">
        <f t="shared" si="10"/>
        <v>0</v>
      </c>
      <c r="T35" s="11">
        <f t="shared" si="10"/>
        <v>0</v>
      </c>
      <c r="U35" s="11">
        <f t="shared" si="10"/>
        <v>100</v>
      </c>
      <c r="V35" s="11">
        <f t="shared" si="10"/>
        <v>0</v>
      </c>
      <c r="W35" s="11">
        <f t="shared" si="10"/>
        <v>0</v>
      </c>
      <c r="X35" s="11">
        <f t="shared" si="10"/>
        <v>100</v>
      </c>
      <c r="Y35" s="11">
        <f t="shared" si="10"/>
        <v>0</v>
      </c>
      <c r="Z35" s="11">
        <f t="shared" si="10"/>
        <v>0</v>
      </c>
      <c r="AA35" s="11">
        <f t="shared" si="10"/>
        <v>100</v>
      </c>
      <c r="AB35" s="11">
        <f t="shared" si="10"/>
        <v>0</v>
      </c>
      <c r="AC35" s="11">
        <f t="shared" si="10"/>
        <v>0</v>
      </c>
      <c r="AD35" s="11">
        <v>100</v>
      </c>
      <c r="AE35" s="11">
        <f t="shared" ref="AE35:BJ35" si="11">AE34/20%</f>
        <v>0</v>
      </c>
      <c r="AF35" s="11">
        <f t="shared" si="11"/>
        <v>0</v>
      </c>
      <c r="AG35" s="11">
        <f t="shared" si="11"/>
        <v>50</v>
      </c>
      <c r="AH35" s="11">
        <f t="shared" si="11"/>
        <v>50</v>
      </c>
      <c r="AI35" s="11">
        <f t="shared" si="11"/>
        <v>0</v>
      </c>
      <c r="AJ35" s="11">
        <f t="shared" si="11"/>
        <v>100</v>
      </c>
      <c r="AK35" s="11">
        <f t="shared" si="11"/>
        <v>0</v>
      </c>
      <c r="AL35" s="11">
        <f t="shared" si="11"/>
        <v>0</v>
      </c>
      <c r="AM35" s="11">
        <f t="shared" si="11"/>
        <v>100</v>
      </c>
      <c r="AN35" s="11">
        <f t="shared" si="11"/>
        <v>0</v>
      </c>
      <c r="AO35" s="11">
        <f t="shared" si="11"/>
        <v>0</v>
      </c>
      <c r="AP35" s="11">
        <f t="shared" si="11"/>
        <v>100</v>
      </c>
      <c r="AQ35" s="11">
        <f t="shared" si="11"/>
        <v>0</v>
      </c>
      <c r="AR35" s="11">
        <f t="shared" si="11"/>
        <v>0</v>
      </c>
      <c r="AS35" s="11">
        <f t="shared" si="11"/>
        <v>100</v>
      </c>
      <c r="AT35" s="11">
        <f t="shared" si="11"/>
        <v>0</v>
      </c>
      <c r="AU35" s="11">
        <f t="shared" si="11"/>
        <v>0</v>
      </c>
      <c r="AV35" s="11">
        <f t="shared" si="11"/>
        <v>100</v>
      </c>
      <c r="AW35" s="11">
        <f t="shared" si="11"/>
        <v>0</v>
      </c>
      <c r="AX35" s="11">
        <f t="shared" si="11"/>
        <v>0</v>
      </c>
      <c r="AY35" s="11">
        <f t="shared" si="11"/>
        <v>100</v>
      </c>
      <c r="AZ35" s="11">
        <f t="shared" si="11"/>
        <v>0</v>
      </c>
      <c r="BA35" s="11">
        <f t="shared" si="11"/>
        <v>0</v>
      </c>
      <c r="BB35" s="11">
        <f t="shared" si="11"/>
        <v>100</v>
      </c>
      <c r="BC35" s="11">
        <f t="shared" si="11"/>
        <v>0</v>
      </c>
      <c r="BD35" s="11">
        <f t="shared" si="11"/>
        <v>0</v>
      </c>
      <c r="BE35" s="11">
        <f t="shared" si="11"/>
        <v>100</v>
      </c>
      <c r="BF35" s="11">
        <f t="shared" si="11"/>
        <v>0</v>
      </c>
      <c r="BG35" s="11">
        <f t="shared" si="11"/>
        <v>0</v>
      </c>
      <c r="BH35" s="11">
        <f t="shared" si="11"/>
        <v>55</v>
      </c>
      <c r="BI35" s="11">
        <f t="shared" si="11"/>
        <v>45</v>
      </c>
      <c r="BJ35" s="11">
        <f t="shared" si="11"/>
        <v>0</v>
      </c>
      <c r="BK35" s="11">
        <f t="shared" ref="BK35:CP35" si="12">BK34/20%</f>
        <v>50</v>
      </c>
      <c r="BL35" s="11">
        <f t="shared" si="12"/>
        <v>50</v>
      </c>
      <c r="BM35" s="11">
        <f t="shared" si="12"/>
        <v>0</v>
      </c>
      <c r="BN35" s="11">
        <f t="shared" si="12"/>
        <v>45</v>
      </c>
      <c r="BO35" s="11">
        <f t="shared" si="12"/>
        <v>40</v>
      </c>
      <c r="BP35" s="11">
        <f t="shared" si="12"/>
        <v>15</v>
      </c>
      <c r="BQ35" s="11">
        <f t="shared" si="12"/>
        <v>75</v>
      </c>
      <c r="BR35" s="11">
        <f t="shared" si="12"/>
        <v>25</v>
      </c>
      <c r="BS35" s="11">
        <f t="shared" si="12"/>
        <v>0</v>
      </c>
      <c r="BT35" s="11">
        <f t="shared" si="12"/>
        <v>55</v>
      </c>
      <c r="BU35" s="11">
        <f t="shared" si="12"/>
        <v>45</v>
      </c>
      <c r="BV35" s="11">
        <f t="shared" si="12"/>
        <v>0</v>
      </c>
      <c r="BW35" s="11">
        <f t="shared" si="12"/>
        <v>100</v>
      </c>
      <c r="BX35" s="11">
        <f t="shared" si="12"/>
        <v>0</v>
      </c>
      <c r="BY35" s="11">
        <f t="shared" si="12"/>
        <v>0</v>
      </c>
      <c r="BZ35" s="11">
        <f t="shared" si="12"/>
        <v>100</v>
      </c>
      <c r="CA35" s="11">
        <f t="shared" si="12"/>
        <v>0</v>
      </c>
      <c r="CB35" s="11">
        <f t="shared" si="12"/>
        <v>0</v>
      </c>
      <c r="CC35" s="11">
        <f t="shared" si="12"/>
        <v>55</v>
      </c>
      <c r="CD35" s="11">
        <f t="shared" si="12"/>
        <v>45</v>
      </c>
      <c r="CE35" s="11">
        <f t="shared" si="12"/>
        <v>0</v>
      </c>
      <c r="CF35" s="11">
        <f t="shared" si="12"/>
        <v>0</v>
      </c>
      <c r="CG35" s="11">
        <f t="shared" si="12"/>
        <v>50</v>
      </c>
      <c r="CH35" s="11">
        <f t="shared" si="12"/>
        <v>50</v>
      </c>
      <c r="CI35" s="11">
        <f t="shared" si="12"/>
        <v>100</v>
      </c>
      <c r="CJ35" s="11">
        <f t="shared" si="12"/>
        <v>0</v>
      </c>
      <c r="CK35" s="11">
        <f t="shared" si="12"/>
        <v>0</v>
      </c>
      <c r="CL35" s="11">
        <f t="shared" si="12"/>
        <v>0</v>
      </c>
      <c r="CM35" s="11">
        <f t="shared" si="12"/>
        <v>50</v>
      </c>
      <c r="CN35" s="11">
        <f t="shared" si="12"/>
        <v>50</v>
      </c>
      <c r="CO35" s="11">
        <f t="shared" si="12"/>
        <v>55</v>
      </c>
      <c r="CP35" s="11">
        <f t="shared" si="12"/>
        <v>45</v>
      </c>
      <c r="CQ35" s="11">
        <f t="shared" ref="CQ35:DV35" si="13">CQ34/20%</f>
        <v>0</v>
      </c>
      <c r="CR35" s="11">
        <f t="shared" si="13"/>
        <v>100</v>
      </c>
      <c r="CS35" s="11">
        <f t="shared" si="13"/>
        <v>0</v>
      </c>
      <c r="CT35" s="11">
        <f t="shared" si="13"/>
        <v>0</v>
      </c>
      <c r="CU35" s="11">
        <f t="shared" si="13"/>
        <v>55</v>
      </c>
      <c r="CV35" s="11">
        <f t="shared" si="13"/>
        <v>45</v>
      </c>
      <c r="CW35" s="11">
        <f t="shared" si="13"/>
        <v>0</v>
      </c>
      <c r="CX35" s="11">
        <f t="shared" si="13"/>
        <v>100</v>
      </c>
      <c r="CY35" s="11">
        <f t="shared" si="13"/>
        <v>0</v>
      </c>
      <c r="CZ35" s="11">
        <f t="shared" si="13"/>
        <v>0</v>
      </c>
      <c r="DA35" s="11">
        <f t="shared" si="13"/>
        <v>50</v>
      </c>
      <c r="DB35" s="11">
        <f t="shared" si="13"/>
        <v>50</v>
      </c>
      <c r="DC35" s="11">
        <f t="shared" si="13"/>
        <v>0</v>
      </c>
      <c r="DD35" s="11">
        <f t="shared" si="13"/>
        <v>0</v>
      </c>
      <c r="DE35" s="11">
        <f t="shared" si="13"/>
        <v>50</v>
      </c>
      <c r="DF35" s="11">
        <f t="shared" si="13"/>
        <v>50</v>
      </c>
      <c r="DG35" s="11">
        <f t="shared" si="13"/>
        <v>0</v>
      </c>
      <c r="DH35" s="11">
        <f t="shared" si="13"/>
        <v>50</v>
      </c>
      <c r="DI35" s="11">
        <f t="shared" si="13"/>
        <v>50</v>
      </c>
      <c r="DJ35" s="11">
        <f t="shared" si="13"/>
        <v>55</v>
      </c>
      <c r="DK35" s="11">
        <f t="shared" si="13"/>
        <v>45</v>
      </c>
      <c r="DL35" s="11">
        <f t="shared" si="13"/>
        <v>0</v>
      </c>
      <c r="DM35" s="11">
        <f t="shared" si="13"/>
        <v>50</v>
      </c>
      <c r="DN35" s="11">
        <f t="shared" si="13"/>
        <v>50</v>
      </c>
      <c r="DO35" s="11">
        <f t="shared" si="13"/>
        <v>0</v>
      </c>
      <c r="DP35" s="11">
        <f t="shared" si="13"/>
        <v>100</v>
      </c>
      <c r="DQ35" s="11">
        <f t="shared" si="13"/>
        <v>0</v>
      </c>
      <c r="DR35" s="11">
        <f t="shared" si="13"/>
        <v>0</v>
      </c>
      <c r="DS35" s="11">
        <f t="shared" si="13"/>
        <v>0</v>
      </c>
      <c r="DT35" s="11">
        <f t="shared" si="13"/>
        <v>55</v>
      </c>
      <c r="DU35" s="11">
        <f t="shared" si="13"/>
        <v>45</v>
      </c>
      <c r="DV35" s="11">
        <f t="shared" si="13"/>
        <v>55</v>
      </c>
      <c r="DW35" s="11">
        <f t="shared" ref="DW35:EO35" si="14">DW34/20%</f>
        <v>45</v>
      </c>
      <c r="DX35" s="11">
        <f t="shared" si="14"/>
        <v>0</v>
      </c>
      <c r="DY35" s="11">
        <f t="shared" si="14"/>
        <v>50</v>
      </c>
      <c r="DZ35" s="11">
        <f t="shared" si="14"/>
        <v>50</v>
      </c>
      <c r="EA35" s="11">
        <f t="shared" si="14"/>
        <v>0</v>
      </c>
      <c r="EB35" s="11">
        <f t="shared" si="14"/>
        <v>100</v>
      </c>
      <c r="EC35" s="11">
        <f t="shared" si="14"/>
        <v>0</v>
      </c>
      <c r="ED35" s="11">
        <f t="shared" si="14"/>
        <v>0</v>
      </c>
      <c r="EE35" s="11">
        <f t="shared" si="14"/>
        <v>0</v>
      </c>
      <c r="EF35" s="11">
        <f t="shared" si="14"/>
        <v>55</v>
      </c>
      <c r="EG35" s="11">
        <f t="shared" si="14"/>
        <v>45</v>
      </c>
      <c r="EH35" s="11">
        <f t="shared" si="14"/>
        <v>55</v>
      </c>
      <c r="EI35" s="11">
        <f t="shared" si="14"/>
        <v>45</v>
      </c>
      <c r="EJ35" s="11">
        <f t="shared" si="14"/>
        <v>0</v>
      </c>
      <c r="EK35" s="11">
        <f t="shared" si="14"/>
        <v>100</v>
      </c>
      <c r="EL35" s="11">
        <f t="shared" si="14"/>
        <v>0</v>
      </c>
      <c r="EM35" s="11">
        <f t="shared" si="14"/>
        <v>0</v>
      </c>
      <c r="EN35" s="11">
        <f t="shared" si="14"/>
        <v>100</v>
      </c>
      <c r="EO35" s="11">
        <f t="shared" si="14"/>
        <v>0</v>
      </c>
      <c r="EP35" s="11">
        <f>EP34/5%</f>
        <v>0</v>
      </c>
      <c r="EQ35" s="11">
        <f t="shared" ref="EQ35:GH35" si="15">EQ34/20%</f>
        <v>0</v>
      </c>
      <c r="ER35" s="11">
        <f t="shared" si="15"/>
        <v>55</v>
      </c>
      <c r="ES35" s="11">
        <f t="shared" si="15"/>
        <v>45</v>
      </c>
      <c r="ET35" s="11">
        <f t="shared" si="15"/>
        <v>0</v>
      </c>
      <c r="EU35" s="11">
        <f t="shared" si="15"/>
        <v>50</v>
      </c>
      <c r="EV35" s="11">
        <f t="shared" si="15"/>
        <v>50</v>
      </c>
      <c r="EW35" s="11">
        <f t="shared" si="15"/>
        <v>50</v>
      </c>
      <c r="EX35" s="11">
        <f t="shared" si="15"/>
        <v>50</v>
      </c>
      <c r="EY35" s="11">
        <f t="shared" si="15"/>
        <v>0</v>
      </c>
      <c r="EZ35" s="11">
        <f t="shared" si="15"/>
        <v>100</v>
      </c>
      <c r="FA35" s="11">
        <f t="shared" si="15"/>
        <v>0</v>
      </c>
      <c r="FB35" s="11">
        <f t="shared" si="15"/>
        <v>0</v>
      </c>
      <c r="FC35" s="11">
        <f t="shared" si="15"/>
        <v>0</v>
      </c>
      <c r="FD35" s="11">
        <f t="shared" si="15"/>
        <v>50</v>
      </c>
      <c r="FE35" s="11">
        <f t="shared" si="15"/>
        <v>50</v>
      </c>
      <c r="FF35" s="11">
        <f t="shared" si="15"/>
        <v>50</v>
      </c>
      <c r="FG35" s="11">
        <f t="shared" si="15"/>
        <v>50</v>
      </c>
      <c r="FH35" s="11">
        <f t="shared" si="15"/>
        <v>0</v>
      </c>
      <c r="FI35" s="11">
        <f t="shared" si="15"/>
        <v>45</v>
      </c>
      <c r="FJ35" s="11">
        <f t="shared" si="15"/>
        <v>55</v>
      </c>
      <c r="FK35" s="11">
        <f t="shared" si="15"/>
        <v>0</v>
      </c>
      <c r="FL35" s="11">
        <f t="shared" si="15"/>
        <v>0</v>
      </c>
      <c r="FM35" s="11">
        <f t="shared" si="15"/>
        <v>50</v>
      </c>
      <c r="FN35" s="11">
        <f t="shared" si="15"/>
        <v>50</v>
      </c>
      <c r="FO35" s="11">
        <f t="shared" si="15"/>
        <v>50</v>
      </c>
      <c r="FP35" s="11">
        <f t="shared" si="15"/>
        <v>50</v>
      </c>
      <c r="FQ35" s="11">
        <f t="shared" si="15"/>
        <v>0</v>
      </c>
      <c r="FR35" s="11">
        <f t="shared" si="15"/>
        <v>50</v>
      </c>
      <c r="FS35" s="11">
        <f t="shared" si="15"/>
        <v>50</v>
      </c>
      <c r="FT35" s="11">
        <f t="shared" si="15"/>
        <v>0</v>
      </c>
      <c r="FU35" s="11">
        <f t="shared" si="15"/>
        <v>100</v>
      </c>
      <c r="FV35" s="11">
        <f t="shared" si="15"/>
        <v>0</v>
      </c>
      <c r="FW35" s="11">
        <f t="shared" si="15"/>
        <v>0</v>
      </c>
      <c r="FX35" s="11">
        <f t="shared" si="15"/>
        <v>50</v>
      </c>
      <c r="FY35" s="11">
        <f t="shared" si="15"/>
        <v>50</v>
      </c>
      <c r="FZ35" s="11">
        <f t="shared" si="15"/>
        <v>0</v>
      </c>
      <c r="GA35" s="11">
        <f t="shared" si="15"/>
        <v>100</v>
      </c>
      <c r="GB35" s="11">
        <f t="shared" si="15"/>
        <v>0</v>
      </c>
      <c r="GC35" s="11">
        <f t="shared" si="15"/>
        <v>0</v>
      </c>
      <c r="GD35" s="11">
        <f t="shared" si="15"/>
        <v>100</v>
      </c>
      <c r="GE35" s="11">
        <f t="shared" si="15"/>
        <v>0</v>
      </c>
      <c r="GF35" s="11">
        <f t="shared" si="15"/>
        <v>0</v>
      </c>
      <c r="GG35" s="11">
        <f t="shared" si="15"/>
        <v>100</v>
      </c>
      <c r="GH35" s="11">
        <f t="shared" si="15"/>
        <v>0</v>
      </c>
      <c r="GI35" s="11">
        <f>GI34/5%</f>
        <v>0</v>
      </c>
      <c r="GJ35" s="11">
        <f t="shared" ref="GJ35:HO35" si="16">GJ34/20%</f>
        <v>100</v>
      </c>
      <c r="GK35" s="11">
        <f t="shared" si="16"/>
        <v>0</v>
      </c>
      <c r="GL35" s="11">
        <f t="shared" si="16"/>
        <v>0</v>
      </c>
      <c r="GM35" s="11">
        <f t="shared" si="16"/>
        <v>100</v>
      </c>
      <c r="GN35" s="11">
        <f t="shared" si="16"/>
        <v>0</v>
      </c>
      <c r="GO35" s="11">
        <f t="shared" si="16"/>
        <v>0</v>
      </c>
      <c r="GP35" s="11">
        <f t="shared" si="16"/>
        <v>100</v>
      </c>
      <c r="GQ35" s="11">
        <f t="shared" si="16"/>
        <v>0</v>
      </c>
      <c r="GR35" s="11">
        <f t="shared" si="16"/>
        <v>0</v>
      </c>
      <c r="GS35" s="11">
        <f t="shared" si="16"/>
        <v>100</v>
      </c>
      <c r="GT35" s="11">
        <f t="shared" si="16"/>
        <v>0</v>
      </c>
      <c r="GU35" s="11">
        <f t="shared" si="16"/>
        <v>0</v>
      </c>
      <c r="GV35" s="11">
        <f t="shared" si="16"/>
        <v>0</v>
      </c>
      <c r="GW35" s="11">
        <f t="shared" si="16"/>
        <v>60</v>
      </c>
      <c r="GX35" s="11">
        <f t="shared" si="16"/>
        <v>40</v>
      </c>
      <c r="GY35" s="11">
        <f t="shared" si="16"/>
        <v>100</v>
      </c>
      <c r="GZ35" s="11">
        <f t="shared" si="16"/>
        <v>0</v>
      </c>
      <c r="HA35" s="11">
        <f t="shared" si="16"/>
        <v>0</v>
      </c>
      <c r="HB35" s="11">
        <f t="shared" si="16"/>
        <v>100</v>
      </c>
      <c r="HC35" s="11">
        <f t="shared" si="16"/>
        <v>0</v>
      </c>
      <c r="HD35" s="11">
        <f t="shared" si="16"/>
        <v>0</v>
      </c>
      <c r="HE35" s="11">
        <f t="shared" si="16"/>
        <v>50</v>
      </c>
      <c r="HF35" s="11">
        <f t="shared" si="16"/>
        <v>50</v>
      </c>
      <c r="HG35" s="11">
        <f t="shared" si="16"/>
        <v>0</v>
      </c>
      <c r="HH35" s="11">
        <f t="shared" si="16"/>
        <v>100</v>
      </c>
      <c r="HI35" s="11">
        <f t="shared" si="16"/>
        <v>0</v>
      </c>
      <c r="HJ35" s="11">
        <f t="shared" si="16"/>
        <v>0</v>
      </c>
      <c r="HK35" s="11">
        <f t="shared" si="16"/>
        <v>0</v>
      </c>
      <c r="HL35" s="11">
        <f t="shared" si="16"/>
        <v>50</v>
      </c>
      <c r="HM35" s="11">
        <f t="shared" si="16"/>
        <v>50</v>
      </c>
      <c r="HN35" s="11">
        <f t="shared" si="16"/>
        <v>50</v>
      </c>
      <c r="HO35" s="11">
        <f t="shared" si="16"/>
        <v>50</v>
      </c>
      <c r="HP35" s="11">
        <f t="shared" ref="HP35:IU35" si="17">HP34/20%</f>
        <v>0</v>
      </c>
      <c r="HQ35" s="11">
        <f t="shared" si="17"/>
        <v>50</v>
      </c>
      <c r="HR35" s="11">
        <f t="shared" si="17"/>
        <v>50</v>
      </c>
      <c r="HS35" s="11">
        <f t="shared" si="17"/>
        <v>0</v>
      </c>
      <c r="HT35" s="11">
        <f t="shared" si="17"/>
        <v>50</v>
      </c>
      <c r="HU35" s="11">
        <f t="shared" si="17"/>
        <v>50</v>
      </c>
      <c r="HV35" s="11">
        <f t="shared" si="17"/>
        <v>0</v>
      </c>
      <c r="HW35" s="11">
        <f t="shared" si="17"/>
        <v>50</v>
      </c>
      <c r="HX35" s="11">
        <f t="shared" si="17"/>
        <v>50</v>
      </c>
      <c r="HY35" s="11">
        <f t="shared" si="17"/>
        <v>0</v>
      </c>
      <c r="HZ35" s="11">
        <f t="shared" si="17"/>
        <v>50</v>
      </c>
      <c r="IA35" s="11">
        <f t="shared" si="17"/>
        <v>50</v>
      </c>
      <c r="IB35" s="11">
        <f t="shared" si="17"/>
        <v>0</v>
      </c>
      <c r="IC35" s="11">
        <f t="shared" si="17"/>
        <v>100</v>
      </c>
      <c r="ID35" s="11">
        <f t="shared" si="17"/>
        <v>0</v>
      </c>
      <c r="IE35" s="11">
        <f t="shared" si="17"/>
        <v>0</v>
      </c>
      <c r="IF35" s="11">
        <f t="shared" si="17"/>
        <v>100</v>
      </c>
      <c r="IG35" s="11">
        <f t="shared" si="17"/>
        <v>0</v>
      </c>
      <c r="IH35" s="11">
        <f t="shared" si="17"/>
        <v>0</v>
      </c>
      <c r="II35" s="11">
        <f t="shared" si="17"/>
        <v>50</v>
      </c>
      <c r="IJ35" s="11">
        <f t="shared" si="17"/>
        <v>50</v>
      </c>
      <c r="IK35" s="11">
        <f t="shared" si="17"/>
        <v>0</v>
      </c>
      <c r="IL35" s="11">
        <f t="shared" si="17"/>
        <v>100</v>
      </c>
      <c r="IM35" s="11">
        <f t="shared" si="17"/>
        <v>0</v>
      </c>
      <c r="IN35" s="11">
        <f t="shared" si="17"/>
        <v>0</v>
      </c>
      <c r="IO35" s="11">
        <f t="shared" si="17"/>
        <v>50</v>
      </c>
      <c r="IP35" s="11">
        <f t="shared" si="17"/>
        <v>50</v>
      </c>
      <c r="IQ35" s="11">
        <f t="shared" si="17"/>
        <v>0</v>
      </c>
      <c r="IR35" s="11">
        <f t="shared" si="17"/>
        <v>100</v>
      </c>
      <c r="IS35" s="11">
        <f t="shared" si="17"/>
        <v>0</v>
      </c>
      <c r="IT35" s="11">
        <f t="shared" si="17"/>
        <v>0</v>
      </c>
      <c r="IU35" s="11">
        <f t="shared" si="17"/>
        <v>100</v>
      </c>
      <c r="IV35" s="11">
        <f t="shared" ref="IV35:KA35" si="18">IV34/20%</f>
        <v>0</v>
      </c>
      <c r="IW35" s="11">
        <f t="shared" si="18"/>
        <v>0</v>
      </c>
      <c r="IX35" s="11">
        <f t="shared" si="18"/>
        <v>100</v>
      </c>
      <c r="IY35" s="11">
        <f t="shared" si="18"/>
        <v>0</v>
      </c>
      <c r="IZ35" s="11">
        <f t="shared" si="18"/>
        <v>0</v>
      </c>
      <c r="JA35" s="11">
        <f t="shared" si="18"/>
        <v>100</v>
      </c>
      <c r="JB35" s="11">
        <f t="shared" si="18"/>
        <v>0</v>
      </c>
      <c r="JC35" s="11">
        <f t="shared" si="18"/>
        <v>0</v>
      </c>
      <c r="JD35" s="11">
        <f t="shared" si="18"/>
        <v>100</v>
      </c>
      <c r="JE35" s="11">
        <f t="shared" si="18"/>
        <v>0</v>
      </c>
      <c r="JF35" s="11">
        <f t="shared" si="18"/>
        <v>0</v>
      </c>
      <c r="JG35" s="11">
        <f t="shared" si="18"/>
        <v>100</v>
      </c>
      <c r="JH35" s="11">
        <f t="shared" si="18"/>
        <v>0</v>
      </c>
      <c r="JI35" s="11">
        <f t="shared" si="18"/>
        <v>0</v>
      </c>
      <c r="JJ35" s="11">
        <f t="shared" si="18"/>
        <v>100</v>
      </c>
      <c r="JK35" s="11">
        <f t="shared" si="18"/>
        <v>0</v>
      </c>
      <c r="JL35" s="11">
        <f t="shared" si="18"/>
        <v>0</v>
      </c>
      <c r="JM35" s="11">
        <f t="shared" si="18"/>
        <v>100</v>
      </c>
      <c r="JN35" s="11">
        <f t="shared" si="18"/>
        <v>0</v>
      </c>
      <c r="JO35" s="11">
        <f t="shared" si="18"/>
        <v>0</v>
      </c>
      <c r="JP35" s="11">
        <f t="shared" si="18"/>
        <v>100</v>
      </c>
      <c r="JQ35" s="11">
        <f t="shared" si="18"/>
        <v>0</v>
      </c>
      <c r="JR35" s="11">
        <f t="shared" si="18"/>
        <v>0</v>
      </c>
      <c r="JS35" s="11">
        <f t="shared" si="18"/>
        <v>100</v>
      </c>
      <c r="JT35" s="11">
        <f t="shared" si="18"/>
        <v>0</v>
      </c>
      <c r="JU35" s="11">
        <f t="shared" si="18"/>
        <v>0</v>
      </c>
      <c r="JV35" s="11">
        <f t="shared" si="18"/>
        <v>100</v>
      </c>
      <c r="JW35" s="11">
        <f t="shared" si="18"/>
        <v>0</v>
      </c>
      <c r="JX35" s="11">
        <f t="shared" si="18"/>
        <v>0</v>
      </c>
      <c r="JY35" s="11">
        <f t="shared" si="18"/>
        <v>50</v>
      </c>
      <c r="JZ35" s="11">
        <f t="shared" si="18"/>
        <v>50</v>
      </c>
      <c r="KA35" s="11">
        <f t="shared" si="18"/>
        <v>0</v>
      </c>
      <c r="KB35" s="11">
        <f t="shared" ref="KB35:LG35" si="19">KB34/20%</f>
        <v>100</v>
      </c>
      <c r="KC35" s="11">
        <f t="shared" si="19"/>
        <v>0</v>
      </c>
      <c r="KD35" s="11">
        <f t="shared" si="19"/>
        <v>0</v>
      </c>
      <c r="KE35" s="11">
        <f t="shared" si="19"/>
        <v>100</v>
      </c>
      <c r="KF35" s="11">
        <f t="shared" si="19"/>
        <v>0</v>
      </c>
      <c r="KG35" s="11">
        <f t="shared" si="19"/>
        <v>0</v>
      </c>
      <c r="KH35" s="11">
        <f t="shared" si="19"/>
        <v>100</v>
      </c>
      <c r="KI35" s="11">
        <f t="shared" si="19"/>
        <v>0</v>
      </c>
      <c r="KJ35" s="11">
        <f t="shared" si="19"/>
        <v>0</v>
      </c>
      <c r="KK35" s="11">
        <f t="shared" si="19"/>
        <v>100</v>
      </c>
      <c r="KL35" s="11">
        <f t="shared" si="19"/>
        <v>0</v>
      </c>
      <c r="KM35" s="11">
        <f t="shared" si="19"/>
        <v>0</v>
      </c>
      <c r="KN35" s="11">
        <f t="shared" si="19"/>
        <v>100</v>
      </c>
      <c r="KO35" s="11">
        <f t="shared" si="19"/>
        <v>0</v>
      </c>
      <c r="KP35" s="11">
        <f t="shared" si="19"/>
        <v>0</v>
      </c>
      <c r="KQ35" s="11">
        <f t="shared" si="19"/>
        <v>100</v>
      </c>
      <c r="KR35" s="11">
        <f t="shared" si="19"/>
        <v>0</v>
      </c>
      <c r="KS35" s="11">
        <f t="shared" si="19"/>
        <v>0</v>
      </c>
      <c r="KT35" s="11">
        <f t="shared" si="19"/>
        <v>45</v>
      </c>
      <c r="KU35" s="11">
        <f t="shared" si="19"/>
        <v>55</v>
      </c>
      <c r="KV35" s="11">
        <f t="shared" si="19"/>
        <v>0</v>
      </c>
      <c r="KW35" s="11">
        <f t="shared" si="19"/>
        <v>50</v>
      </c>
      <c r="KX35" s="11">
        <f t="shared" si="19"/>
        <v>50</v>
      </c>
      <c r="KY35" s="11">
        <f t="shared" si="19"/>
        <v>0</v>
      </c>
      <c r="KZ35" s="11">
        <f t="shared" si="19"/>
        <v>100</v>
      </c>
      <c r="LA35" s="11">
        <f t="shared" si="19"/>
        <v>0</v>
      </c>
      <c r="LB35" s="11">
        <f t="shared" si="19"/>
        <v>0</v>
      </c>
      <c r="LC35" s="11">
        <f t="shared" si="19"/>
        <v>50</v>
      </c>
      <c r="LD35" s="11">
        <f t="shared" si="19"/>
        <v>50</v>
      </c>
      <c r="LE35" s="11">
        <f t="shared" si="19"/>
        <v>0</v>
      </c>
      <c r="LF35" s="11">
        <f t="shared" si="19"/>
        <v>100</v>
      </c>
      <c r="LG35" s="11">
        <f t="shared" si="19"/>
        <v>0</v>
      </c>
      <c r="LH35" s="11">
        <f t="shared" ref="LH35:LP35" si="20">LH34/20%</f>
        <v>0</v>
      </c>
      <c r="LI35" s="11">
        <f t="shared" si="20"/>
        <v>100</v>
      </c>
      <c r="LJ35" s="11">
        <f t="shared" si="20"/>
        <v>0</v>
      </c>
      <c r="LK35" s="11">
        <f t="shared" si="20"/>
        <v>0</v>
      </c>
      <c r="LL35" s="11">
        <f t="shared" si="20"/>
        <v>50</v>
      </c>
      <c r="LM35" s="11">
        <f t="shared" si="20"/>
        <v>50</v>
      </c>
      <c r="LN35" s="11">
        <f t="shared" si="20"/>
        <v>0</v>
      </c>
      <c r="LO35" s="11">
        <f t="shared" si="20"/>
        <v>100</v>
      </c>
      <c r="LP35" s="11">
        <f t="shared" si="20"/>
        <v>0</v>
      </c>
      <c r="LQ35" s="11">
        <f>LQ34/5%</f>
        <v>0</v>
      </c>
      <c r="LR35" s="11">
        <f t="shared" ref="LR35:MK35" si="21">LR34/20%</f>
        <v>100</v>
      </c>
      <c r="LS35" s="11">
        <f t="shared" si="21"/>
        <v>0</v>
      </c>
      <c r="LT35" s="11">
        <f t="shared" si="21"/>
        <v>0</v>
      </c>
      <c r="LU35" s="11">
        <f t="shared" si="21"/>
        <v>100</v>
      </c>
      <c r="LV35" s="11">
        <f t="shared" si="21"/>
        <v>0</v>
      </c>
      <c r="LW35" s="11">
        <f t="shared" si="21"/>
        <v>0</v>
      </c>
      <c r="LX35" s="11">
        <f t="shared" si="21"/>
        <v>45</v>
      </c>
      <c r="LY35" s="11">
        <f t="shared" si="21"/>
        <v>55</v>
      </c>
      <c r="LZ35" s="11">
        <f t="shared" si="21"/>
        <v>0</v>
      </c>
      <c r="MA35" s="11">
        <f t="shared" si="21"/>
        <v>100</v>
      </c>
      <c r="MB35" s="11">
        <f t="shared" si="21"/>
        <v>0</v>
      </c>
      <c r="MC35" s="11">
        <f t="shared" si="21"/>
        <v>0</v>
      </c>
      <c r="MD35" s="11">
        <f t="shared" si="21"/>
        <v>0</v>
      </c>
      <c r="ME35" s="11">
        <f t="shared" si="21"/>
        <v>50</v>
      </c>
      <c r="MF35" s="11">
        <f t="shared" si="21"/>
        <v>50</v>
      </c>
      <c r="MG35" s="11">
        <f t="shared" si="21"/>
        <v>0</v>
      </c>
      <c r="MH35" s="11">
        <f t="shared" si="21"/>
        <v>0</v>
      </c>
      <c r="MI35" s="11">
        <f t="shared" si="21"/>
        <v>0</v>
      </c>
      <c r="MJ35" s="11">
        <f t="shared" si="21"/>
        <v>100</v>
      </c>
      <c r="MK35" s="11">
        <f t="shared" si="21"/>
        <v>0</v>
      </c>
      <c r="ML35" s="11">
        <f>ML34/5%</f>
        <v>0</v>
      </c>
      <c r="MM35" s="11">
        <f t="shared" ref="MM35:MR35" si="22">MM34/20%</f>
        <v>100</v>
      </c>
      <c r="MN35" s="11">
        <f t="shared" si="22"/>
        <v>0</v>
      </c>
      <c r="MO35" s="11">
        <f t="shared" si="22"/>
        <v>0</v>
      </c>
      <c r="MP35" s="11">
        <f t="shared" si="22"/>
        <v>100</v>
      </c>
      <c r="MQ35" s="11">
        <f t="shared" si="22"/>
        <v>0</v>
      </c>
      <c r="MR35" s="11">
        <f t="shared" si="22"/>
        <v>0</v>
      </c>
      <c r="MS35" s="11">
        <f t="shared" ref="MS35:NN35" si="23">MS34/25%</f>
        <v>76</v>
      </c>
      <c r="MT35" s="11">
        <f t="shared" si="23"/>
        <v>0</v>
      </c>
      <c r="MU35" s="11">
        <f t="shared" si="23"/>
        <v>0</v>
      </c>
      <c r="MV35" s="11">
        <f t="shared" si="23"/>
        <v>80</v>
      </c>
      <c r="MW35" s="11">
        <f t="shared" si="23"/>
        <v>0</v>
      </c>
      <c r="MX35" s="11">
        <f t="shared" si="23"/>
        <v>0</v>
      </c>
      <c r="MY35" s="11">
        <f t="shared" si="23"/>
        <v>80</v>
      </c>
      <c r="MZ35" s="11">
        <f t="shared" si="23"/>
        <v>0</v>
      </c>
      <c r="NA35" s="11">
        <f t="shared" si="23"/>
        <v>0</v>
      </c>
      <c r="NB35" s="11">
        <f t="shared" si="23"/>
        <v>80</v>
      </c>
      <c r="NC35" s="11">
        <f t="shared" si="23"/>
        <v>0</v>
      </c>
      <c r="ND35" s="11">
        <f t="shared" si="23"/>
        <v>0</v>
      </c>
      <c r="NE35" s="11">
        <f t="shared" si="23"/>
        <v>40</v>
      </c>
      <c r="NF35" s="11">
        <f t="shared" si="23"/>
        <v>40</v>
      </c>
      <c r="NG35" s="11">
        <f t="shared" si="23"/>
        <v>0</v>
      </c>
      <c r="NH35" s="11">
        <f t="shared" si="23"/>
        <v>80</v>
      </c>
      <c r="NI35" s="11">
        <f t="shared" si="23"/>
        <v>0</v>
      </c>
      <c r="NJ35" s="11">
        <f t="shared" si="23"/>
        <v>0</v>
      </c>
      <c r="NK35" s="11">
        <f t="shared" si="23"/>
        <v>80</v>
      </c>
      <c r="NL35" s="11">
        <f t="shared" si="23"/>
        <v>0</v>
      </c>
      <c r="NM35" s="11">
        <f t="shared" si="23"/>
        <v>0</v>
      </c>
      <c r="NN35" s="11">
        <f t="shared" si="23"/>
        <v>80</v>
      </c>
      <c r="NO35" s="11">
        <f t="shared" ref="NO35:PZ35" si="24">NO34/25%</f>
        <v>0</v>
      </c>
      <c r="NP35" s="11">
        <f t="shared" si="24"/>
        <v>0</v>
      </c>
      <c r="NQ35" s="11">
        <f t="shared" si="24"/>
        <v>80</v>
      </c>
      <c r="NR35" s="11">
        <f t="shared" si="24"/>
        <v>0</v>
      </c>
      <c r="NS35" s="11">
        <f t="shared" si="24"/>
        <v>0</v>
      </c>
      <c r="NT35" s="11">
        <f t="shared" si="24"/>
        <v>80</v>
      </c>
      <c r="NU35" s="11">
        <f t="shared" si="24"/>
        <v>0</v>
      </c>
      <c r="NV35" s="11">
        <f t="shared" si="24"/>
        <v>0</v>
      </c>
      <c r="NW35" s="11">
        <f t="shared" si="24"/>
        <v>80</v>
      </c>
      <c r="NX35" s="11">
        <f t="shared" si="24"/>
        <v>0</v>
      </c>
      <c r="NY35" s="11">
        <f t="shared" si="24"/>
        <v>0</v>
      </c>
      <c r="NZ35" s="11">
        <f t="shared" si="24"/>
        <v>80</v>
      </c>
      <c r="OA35" s="11">
        <f t="shared" si="24"/>
        <v>0</v>
      </c>
      <c r="OB35" s="11">
        <f t="shared" si="24"/>
        <v>0</v>
      </c>
      <c r="OC35" s="11">
        <f t="shared" si="24"/>
        <v>40</v>
      </c>
      <c r="OD35" s="11">
        <f t="shared" si="24"/>
        <v>40</v>
      </c>
      <c r="OE35" s="11">
        <f t="shared" si="24"/>
        <v>0</v>
      </c>
      <c r="OF35" s="11">
        <f t="shared" si="24"/>
        <v>40</v>
      </c>
      <c r="OG35" s="11">
        <f t="shared" si="24"/>
        <v>40</v>
      </c>
      <c r="OH35" s="11">
        <f t="shared" si="24"/>
        <v>0</v>
      </c>
      <c r="OI35" s="11">
        <f t="shared" si="24"/>
        <v>80</v>
      </c>
      <c r="OJ35" s="11">
        <f t="shared" si="24"/>
        <v>0</v>
      </c>
      <c r="OK35" s="11">
        <f t="shared" si="24"/>
        <v>0</v>
      </c>
      <c r="OL35" s="11">
        <f t="shared" si="24"/>
        <v>80</v>
      </c>
      <c r="OM35" s="11">
        <f t="shared" si="24"/>
        <v>0</v>
      </c>
      <c r="ON35" s="11">
        <f t="shared" si="24"/>
        <v>0</v>
      </c>
      <c r="OO35" s="11">
        <f t="shared" si="24"/>
        <v>80</v>
      </c>
      <c r="OP35" s="11">
        <f t="shared" si="24"/>
        <v>0</v>
      </c>
      <c r="OQ35" s="11">
        <f t="shared" si="24"/>
        <v>0</v>
      </c>
      <c r="OR35" s="11">
        <f t="shared" si="24"/>
        <v>80</v>
      </c>
      <c r="OS35" s="11">
        <f t="shared" si="24"/>
        <v>0</v>
      </c>
      <c r="OT35" s="11">
        <f t="shared" si="24"/>
        <v>0</v>
      </c>
      <c r="OU35" s="11">
        <f t="shared" si="24"/>
        <v>40</v>
      </c>
      <c r="OV35" s="11">
        <f t="shared" si="24"/>
        <v>40</v>
      </c>
      <c r="OW35" s="11">
        <f t="shared" si="24"/>
        <v>0</v>
      </c>
      <c r="OX35" s="11">
        <f t="shared" si="24"/>
        <v>80</v>
      </c>
      <c r="OY35" s="11">
        <f t="shared" si="24"/>
        <v>0</v>
      </c>
      <c r="OZ35" s="11">
        <f t="shared" si="24"/>
        <v>0</v>
      </c>
      <c r="PA35" s="11">
        <f t="shared" si="24"/>
        <v>80</v>
      </c>
      <c r="PB35" s="11">
        <f t="shared" si="24"/>
        <v>0</v>
      </c>
      <c r="PC35" s="11">
        <f t="shared" si="24"/>
        <v>0</v>
      </c>
      <c r="PD35" s="11">
        <f t="shared" si="24"/>
        <v>0</v>
      </c>
      <c r="PE35" s="11">
        <f t="shared" si="24"/>
        <v>40</v>
      </c>
      <c r="PF35" s="11">
        <f t="shared" si="24"/>
        <v>40</v>
      </c>
      <c r="PG35" s="11">
        <f t="shared" si="24"/>
        <v>44</v>
      </c>
      <c r="PH35" s="11">
        <f t="shared" si="24"/>
        <v>36</v>
      </c>
      <c r="PI35" s="11">
        <f t="shared" si="24"/>
        <v>0</v>
      </c>
      <c r="PJ35" s="11">
        <f t="shared" si="24"/>
        <v>80</v>
      </c>
      <c r="PK35" s="11">
        <f t="shared" si="24"/>
        <v>0</v>
      </c>
      <c r="PL35" s="11">
        <f t="shared" si="24"/>
        <v>0</v>
      </c>
      <c r="PM35" s="11">
        <f t="shared" si="24"/>
        <v>40</v>
      </c>
      <c r="PN35" s="11">
        <f t="shared" si="24"/>
        <v>40</v>
      </c>
      <c r="PO35" s="11">
        <f t="shared" si="24"/>
        <v>0</v>
      </c>
      <c r="PP35" s="11">
        <f t="shared" si="24"/>
        <v>36</v>
      </c>
      <c r="PQ35" s="11">
        <f t="shared" si="24"/>
        <v>44</v>
      </c>
      <c r="PR35" s="11">
        <f t="shared" si="24"/>
        <v>0</v>
      </c>
      <c r="PS35" s="11">
        <f t="shared" si="24"/>
        <v>80</v>
      </c>
      <c r="PT35" s="11">
        <f t="shared" si="24"/>
        <v>0</v>
      </c>
      <c r="PU35" s="11">
        <f t="shared" si="24"/>
        <v>0</v>
      </c>
      <c r="PV35" s="11">
        <f t="shared" si="24"/>
        <v>80</v>
      </c>
      <c r="PW35" s="11">
        <f t="shared" si="24"/>
        <v>0</v>
      </c>
      <c r="PX35" s="11">
        <f t="shared" si="24"/>
        <v>0</v>
      </c>
      <c r="PY35" s="11">
        <f t="shared" si="24"/>
        <v>40</v>
      </c>
      <c r="PZ35" s="11">
        <f t="shared" si="24"/>
        <v>40</v>
      </c>
      <c r="QA35" s="11">
        <f t="shared" ref="QA35:SL35" si="25">QA34/25%</f>
        <v>0</v>
      </c>
      <c r="QB35" s="11">
        <f t="shared" si="25"/>
        <v>80</v>
      </c>
      <c r="QC35" s="11">
        <f t="shared" si="25"/>
        <v>0</v>
      </c>
      <c r="QD35" s="11">
        <f t="shared" si="25"/>
        <v>0</v>
      </c>
      <c r="QE35" s="11">
        <f t="shared" si="25"/>
        <v>80</v>
      </c>
      <c r="QF35" s="11">
        <f t="shared" si="25"/>
        <v>0</v>
      </c>
      <c r="QG35" s="11">
        <f t="shared" si="25"/>
        <v>0</v>
      </c>
      <c r="QH35" s="11">
        <f t="shared" si="25"/>
        <v>80</v>
      </c>
      <c r="QI35" s="11">
        <f t="shared" si="25"/>
        <v>0</v>
      </c>
      <c r="QJ35" s="11">
        <f t="shared" si="25"/>
        <v>0</v>
      </c>
      <c r="QK35" s="11">
        <f t="shared" si="25"/>
        <v>80</v>
      </c>
      <c r="QL35" s="11">
        <f t="shared" si="25"/>
        <v>0</v>
      </c>
      <c r="QM35" s="11">
        <f t="shared" si="25"/>
        <v>0</v>
      </c>
      <c r="QN35" s="11">
        <f t="shared" si="25"/>
        <v>80</v>
      </c>
      <c r="QO35" s="11">
        <f t="shared" si="25"/>
        <v>0</v>
      </c>
      <c r="QP35" s="11">
        <f t="shared" si="25"/>
        <v>0</v>
      </c>
      <c r="QQ35" s="11">
        <f t="shared" si="25"/>
        <v>80</v>
      </c>
      <c r="QR35" s="11">
        <f t="shared" si="25"/>
        <v>0</v>
      </c>
      <c r="QS35" s="11">
        <f t="shared" si="25"/>
        <v>0</v>
      </c>
      <c r="QT35" s="11">
        <f t="shared" si="25"/>
        <v>40</v>
      </c>
      <c r="QU35" s="11">
        <f t="shared" si="25"/>
        <v>40</v>
      </c>
      <c r="QV35" s="11">
        <f t="shared" si="25"/>
        <v>0</v>
      </c>
      <c r="QW35" s="11">
        <f t="shared" si="25"/>
        <v>80</v>
      </c>
      <c r="QX35" s="11">
        <f t="shared" si="25"/>
        <v>0</v>
      </c>
      <c r="QY35" s="11">
        <f t="shared" si="25"/>
        <v>0</v>
      </c>
      <c r="QZ35" s="11">
        <f t="shared" si="25"/>
        <v>80</v>
      </c>
      <c r="RA35" s="11">
        <f t="shared" si="25"/>
        <v>0</v>
      </c>
      <c r="RB35" s="11">
        <f t="shared" si="25"/>
        <v>0</v>
      </c>
      <c r="RC35" s="11">
        <f t="shared" si="25"/>
        <v>80</v>
      </c>
      <c r="RD35" s="11">
        <f t="shared" si="25"/>
        <v>0</v>
      </c>
      <c r="RE35" s="11">
        <f t="shared" si="25"/>
        <v>0</v>
      </c>
      <c r="RF35" s="11">
        <f t="shared" si="25"/>
        <v>80</v>
      </c>
      <c r="RG35" s="11">
        <f t="shared" si="25"/>
        <v>0</v>
      </c>
      <c r="RH35" s="11">
        <f t="shared" si="25"/>
        <v>0</v>
      </c>
      <c r="RI35" s="11">
        <f t="shared" si="25"/>
        <v>40</v>
      </c>
      <c r="RJ35" s="11">
        <f t="shared" si="25"/>
        <v>40</v>
      </c>
      <c r="RK35" s="11">
        <f t="shared" si="25"/>
        <v>0</v>
      </c>
      <c r="RL35" s="11">
        <f t="shared" si="25"/>
        <v>80</v>
      </c>
      <c r="RM35" s="11">
        <f t="shared" si="25"/>
        <v>0</v>
      </c>
      <c r="RN35" s="11">
        <f t="shared" si="25"/>
        <v>0</v>
      </c>
      <c r="RO35" s="11">
        <f t="shared" si="25"/>
        <v>80</v>
      </c>
      <c r="RP35" s="11">
        <f t="shared" si="25"/>
        <v>0</v>
      </c>
      <c r="RQ35" s="11">
        <f t="shared" si="25"/>
        <v>0</v>
      </c>
      <c r="RR35" s="11">
        <f t="shared" si="25"/>
        <v>44</v>
      </c>
      <c r="RS35" s="11">
        <f t="shared" si="25"/>
        <v>36</v>
      </c>
      <c r="RT35" s="11">
        <f t="shared" si="25"/>
        <v>0</v>
      </c>
      <c r="RU35" s="11">
        <f t="shared" si="25"/>
        <v>68</v>
      </c>
      <c r="RV35" s="11">
        <f t="shared" si="25"/>
        <v>12</v>
      </c>
      <c r="RW35" s="11">
        <f t="shared" si="25"/>
        <v>0</v>
      </c>
      <c r="RX35" s="11">
        <f t="shared" si="25"/>
        <v>68</v>
      </c>
      <c r="RY35" s="11">
        <f t="shared" si="25"/>
        <v>12</v>
      </c>
      <c r="RZ35" s="11">
        <f t="shared" si="25"/>
        <v>0</v>
      </c>
      <c r="SA35" s="11">
        <f t="shared" si="25"/>
        <v>80</v>
      </c>
      <c r="SB35" s="11">
        <f t="shared" si="25"/>
        <v>0</v>
      </c>
      <c r="SC35" s="11">
        <f t="shared" si="25"/>
        <v>0</v>
      </c>
      <c r="SD35" s="11">
        <f t="shared" si="25"/>
        <v>68</v>
      </c>
      <c r="SE35" s="11">
        <f t="shared" si="25"/>
        <v>12</v>
      </c>
      <c r="SF35" s="11">
        <f t="shared" si="25"/>
        <v>0</v>
      </c>
      <c r="SG35" s="11">
        <f t="shared" si="25"/>
        <v>80</v>
      </c>
      <c r="SH35" s="11">
        <f t="shared" si="25"/>
        <v>0</v>
      </c>
      <c r="SI35" s="11">
        <f t="shared" si="25"/>
        <v>0</v>
      </c>
      <c r="SJ35" s="11">
        <f t="shared" si="25"/>
        <v>80</v>
      </c>
      <c r="SK35" s="11">
        <f t="shared" si="25"/>
        <v>0</v>
      </c>
      <c r="SL35" s="11">
        <f t="shared" si="25"/>
        <v>0</v>
      </c>
      <c r="SM35" s="11">
        <f t="shared" ref="SM35:UX35" si="26">SM34/25%</f>
        <v>56</v>
      </c>
      <c r="SN35" s="11">
        <f t="shared" si="26"/>
        <v>24</v>
      </c>
      <c r="SO35" s="11">
        <f t="shared" si="26"/>
        <v>0</v>
      </c>
      <c r="SP35" s="11">
        <f t="shared" si="26"/>
        <v>40</v>
      </c>
      <c r="SQ35" s="11">
        <f t="shared" si="26"/>
        <v>40</v>
      </c>
      <c r="SR35" s="11">
        <f t="shared" si="26"/>
        <v>0</v>
      </c>
      <c r="SS35" s="11">
        <f t="shared" si="26"/>
        <v>80</v>
      </c>
      <c r="ST35" s="11">
        <f t="shared" si="26"/>
        <v>0</v>
      </c>
      <c r="SU35" s="11">
        <f t="shared" si="26"/>
        <v>0</v>
      </c>
      <c r="SV35" s="11">
        <f t="shared" si="26"/>
        <v>80</v>
      </c>
      <c r="SW35" s="11">
        <f t="shared" si="26"/>
        <v>0</v>
      </c>
      <c r="SX35" s="11">
        <f t="shared" si="26"/>
        <v>0</v>
      </c>
      <c r="SY35" s="11">
        <f t="shared" si="26"/>
        <v>60</v>
      </c>
      <c r="SZ35" s="11">
        <f t="shared" si="26"/>
        <v>20</v>
      </c>
      <c r="TA35" s="11">
        <f t="shared" si="26"/>
        <v>0</v>
      </c>
      <c r="TB35" s="11">
        <f t="shared" si="26"/>
        <v>48</v>
      </c>
      <c r="TC35" s="11">
        <f t="shared" si="26"/>
        <v>32</v>
      </c>
      <c r="TD35" s="11">
        <f t="shared" si="26"/>
        <v>0</v>
      </c>
      <c r="TE35" s="11">
        <f t="shared" si="26"/>
        <v>80</v>
      </c>
      <c r="TF35" s="11">
        <f t="shared" si="26"/>
        <v>0</v>
      </c>
      <c r="TG35" s="11">
        <f t="shared" si="26"/>
        <v>0</v>
      </c>
      <c r="TH35" s="11">
        <f t="shared" si="26"/>
        <v>80</v>
      </c>
      <c r="TI35" s="11">
        <f t="shared" si="26"/>
        <v>0</v>
      </c>
      <c r="TJ35" s="11">
        <f t="shared" si="26"/>
        <v>0</v>
      </c>
      <c r="TK35" s="11">
        <f t="shared" si="26"/>
        <v>80</v>
      </c>
      <c r="TL35" s="11">
        <f t="shared" si="26"/>
        <v>0</v>
      </c>
      <c r="TM35" s="11">
        <f t="shared" si="26"/>
        <v>0</v>
      </c>
      <c r="TN35" s="11">
        <f t="shared" si="26"/>
        <v>80</v>
      </c>
      <c r="TO35" s="11">
        <f t="shared" si="26"/>
        <v>0</v>
      </c>
      <c r="TP35" s="11">
        <f t="shared" si="26"/>
        <v>0</v>
      </c>
      <c r="TQ35" s="11">
        <f t="shared" si="26"/>
        <v>40</v>
      </c>
      <c r="TR35" s="11">
        <f t="shared" si="26"/>
        <v>40</v>
      </c>
      <c r="TS35" s="11">
        <f t="shared" si="26"/>
        <v>0</v>
      </c>
      <c r="TT35" s="11">
        <f t="shared" si="26"/>
        <v>52</v>
      </c>
      <c r="TU35" s="11">
        <f t="shared" si="26"/>
        <v>28</v>
      </c>
      <c r="TV35" s="11">
        <f t="shared" si="26"/>
        <v>0</v>
      </c>
      <c r="TW35" s="11">
        <f t="shared" si="26"/>
        <v>64</v>
      </c>
      <c r="TX35" s="11">
        <f t="shared" si="26"/>
        <v>16</v>
      </c>
      <c r="TY35" s="11">
        <f t="shared" si="26"/>
        <v>0</v>
      </c>
      <c r="TZ35" s="11">
        <f t="shared" si="26"/>
        <v>80</v>
      </c>
      <c r="UA35" s="11">
        <f t="shared" si="26"/>
        <v>0</v>
      </c>
      <c r="UB35" s="11">
        <f t="shared" si="26"/>
        <v>0</v>
      </c>
      <c r="UC35" s="11">
        <f t="shared" si="26"/>
        <v>0</v>
      </c>
      <c r="UD35" s="11">
        <f t="shared" si="26"/>
        <v>40</v>
      </c>
      <c r="UE35" s="11">
        <f t="shared" si="26"/>
        <v>40</v>
      </c>
      <c r="UF35" s="11">
        <f t="shared" si="26"/>
        <v>64</v>
      </c>
      <c r="UG35" s="11">
        <f t="shared" si="26"/>
        <v>16</v>
      </c>
      <c r="UH35" s="11">
        <f t="shared" si="26"/>
        <v>0</v>
      </c>
      <c r="UI35" s="11">
        <f t="shared" si="26"/>
        <v>80</v>
      </c>
      <c r="UJ35" s="11">
        <f t="shared" si="26"/>
        <v>0</v>
      </c>
      <c r="UK35" s="11">
        <f t="shared" si="26"/>
        <v>0</v>
      </c>
      <c r="UL35" s="11">
        <f t="shared" si="26"/>
        <v>80</v>
      </c>
      <c r="UM35" s="11">
        <f t="shared" si="26"/>
        <v>0</v>
      </c>
      <c r="UN35" s="11">
        <f t="shared" si="26"/>
        <v>0</v>
      </c>
      <c r="UO35" s="11">
        <f t="shared" si="26"/>
        <v>80</v>
      </c>
      <c r="UP35" s="11">
        <f t="shared" si="26"/>
        <v>0</v>
      </c>
      <c r="UQ35" s="11">
        <f t="shared" si="26"/>
        <v>0</v>
      </c>
      <c r="UR35" s="11">
        <f t="shared" si="26"/>
        <v>80</v>
      </c>
      <c r="US35" s="11">
        <f t="shared" si="26"/>
        <v>0</v>
      </c>
      <c r="UT35" s="11">
        <f t="shared" si="26"/>
        <v>0</v>
      </c>
      <c r="UU35" s="11">
        <f t="shared" si="26"/>
        <v>80</v>
      </c>
      <c r="UV35" s="11">
        <f t="shared" si="26"/>
        <v>0</v>
      </c>
      <c r="UW35" s="11">
        <f t="shared" si="26"/>
        <v>0</v>
      </c>
      <c r="UX35" s="11">
        <f t="shared" si="26"/>
        <v>80</v>
      </c>
      <c r="UY35" s="11">
        <f t="shared" ref="UY35:VJ35" si="27">UY34/25%</f>
        <v>0</v>
      </c>
      <c r="UZ35" s="11">
        <f t="shared" si="27"/>
        <v>0</v>
      </c>
      <c r="VA35" s="11">
        <f t="shared" si="27"/>
        <v>0</v>
      </c>
      <c r="VB35" s="11">
        <f t="shared" si="27"/>
        <v>40</v>
      </c>
      <c r="VC35" s="11">
        <f t="shared" si="27"/>
        <v>40</v>
      </c>
      <c r="VD35" s="11">
        <f t="shared" si="27"/>
        <v>52</v>
      </c>
      <c r="VE35" s="11">
        <f t="shared" si="27"/>
        <v>28</v>
      </c>
      <c r="VF35" s="11">
        <f t="shared" si="27"/>
        <v>0</v>
      </c>
      <c r="VG35" s="11">
        <f t="shared" si="27"/>
        <v>52</v>
      </c>
      <c r="VH35" s="11">
        <f t="shared" si="27"/>
        <v>28</v>
      </c>
      <c r="VI35" s="11">
        <f>VI34/20%</f>
        <v>0</v>
      </c>
      <c r="VJ35" s="11">
        <f t="shared" si="27"/>
        <v>80</v>
      </c>
      <c r="VK35" s="4"/>
      <c r="VL35" s="4"/>
    </row>
    <row r="37" spans="1:584">
      <c r="B37" t="s">
        <v>3165</v>
      </c>
    </row>
    <row r="38" spans="1:584">
      <c r="B38" t="s">
        <v>3166</v>
      </c>
      <c r="C38" t="s">
        <v>3184</v>
      </c>
      <c r="D38">
        <f>(C35+F35+I35+L35+O35+R35+U35+X35+AA35+AD35+AG35+AJ35+AM35+AP35+AS35+AV35+AY35+BB35+BE35+BH35+BK35+BN35)/22</f>
        <v>82.727272727272734</v>
      </c>
      <c r="E38">
        <f>D38/100*25</f>
        <v>20.681818181818183</v>
      </c>
      <c r="F38">
        <f t="shared" ref="F38:F57" si="28">SUM(D38:E38)</f>
        <v>103.40909090909092</v>
      </c>
    </row>
    <row r="39" spans="1:584">
      <c r="B39" t="s">
        <v>3167</v>
      </c>
      <c r="C39" t="s">
        <v>3184</v>
      </c>
      <c r="D39">
        <f>(D35+G35+J35+M35+P35+S35+V35+Y35+AB35+AE35+AH35+AK35+AN35+AQ35+AT35+AW35+AZ35+BC35+BF35+BI35+BL35+BO35)/22</f>
        <v>12.045454545454545</v>
      </c>
      <c r="E39">
        <f>D39/100*25</f>
        <v>3.0113636363636362</v>
      </c>
      <c r="F39">
        <f t="shared" si="28"/>
        <v>15.056818181818182</v>
      </c>
    </row>
    <row r="40" spans="1:584" ht="37.5" customHeight="1">
      <c r="B40" t="s">
        <v>3168</v>
      </c>
      <c r="C40" t="s">
        <v>3184</v>
      </c>
      <c r="D40">
        <f>(E35+H35+K35+N35+Q35+T35+W35+Z35+AC35+AF35+AI35+AL35+AO35+AR35+AU35+AX35+BA35+BD35+BG35+BJ35+BM35+BP35)/22</f>
        <v>5.2272727272727275</v>
      </c>
      <c r="E40">
        <f>D40/100*25</f>
        <v>1.3068181818181819</v>
      </c>
      <c r="F40">
        <f t="shared" si="28"/>
        <v>6.5340909090909092</v>
      </c>
    </row>
    <row r="41" spans="1:584">
      <c r="D41">
        <f>SUM(D38:D40)</f>
        <v>100.00000000000001</v>
      </c>
      <c r="E41">
        <f>SUM(E38:E40)</f>
        <v>25.000000000000004</v>
      </c>
      <c r="F41">
        <f t="shared" si="28"/>
        <v>125.00000000000001</v>
      </c>
    </row>
    <row r="42" spans="1:584">
      <c r="B42" t="s">
        <v>3166</v>
      </c>
      <c r="C42" t="s">
        <v>3185</v>
      </c>
      <c r="D42">
        <f>(BQ35+BT35+BW35+BZ35+CC35+CF35+CI35+CL35+CO35+CR35+CU35+CX35+DA35+DD35+DG35+DJ35+DM35+DP35+DS35+DV35+DY35+EB35+EE35+EH35+EK35+EN35+EQ35+ET35+EW35+EZ35+FC35+FF35+FI35+FL35+FO35+FR35+FU35+FX35+GA35+GD35+GG35+GJ35+GM35+GP35+GS35+GV35+GY35+HB35+HE35+HH35+HK35+HN35+HQ35+HT35+HW35+HZ35+IC35+IF35+II35)/59</f>
        <v>60.254237288135592</v>
      </c>
      <c r="E42">
        <f>D42/100*25</f>
        <v>15.063559322033898</v>
      </c>
      <c r="F42">
        <f t="shared" si="28"/>
        <v>75.317796610169495</v>
      </c>
    </row>
    <row r="43" spans="1:584">
      <c r="B43" t="s">
        <v>3167</v>
      </c>
      <c r="C43" t="s">
        <v>3185</v>
      </c>
      <c r="D43">
        <f>(BR35+BU35+BX35+CA35+CD35+CG35+CJ35+CM35+CP35+CS35+CV35+CY35+DB35+DE35+DH35+DK35+DN35+DQ35+DT35+DW35+DZ35+EC35+EF35+EI35+EL35+EO35+ER35+EU35+EX35+FA35+FD35+FG35+FJ35+FM35+FP35+FS35+FV35+FY35+GB35+GE35+GH35+GK35+GN35+GQ35+GT35+GW35+GZ35+HC35+HF35+HI35+HL35+HO35+HR35+HU35+HX35+IA35+ID35+IG35+IJ35)/59</f>
        <v>30</v>
      </c>
      <c r="E43">
        <f>D43/100*25</f>
        <v>7.5</v>
      </c>
      <c r="F43">
        <f t="shared" si="28"/>
        <v>37.5</v>
      </c>
    </row>
    <row r="44" spans="1:584">
      <c r="B44" t="s">
        <v>3168</v>
      </c>
      <c r="C44" t="s">
        <v>3185</v>
      </c>
      <c r="D44">
        <f>(BS35+BV35+BY35+CB35+CE35+CH35+CK35+CN35+CQ35+CT35+CW35+CZ35+DC35+DF35+DI35+DL35+DO35+DR35+DU35+DX35+EA35+ED35+EG35+EJ35+EM35+EP35+ES35+EV35+EY35+FB35+FE35+FH35+FK35+FN35+FQ35+FT35+FW35+FZ35+GC35+GF35+GI35+GL35+GO35+GR35+GU35+GX35+HA35+HD35+HG35+HJ35+HM35+HP35+HS35+HV35+HY35+IB35+IE35+IH35+IK35)/59</f>
        <v>9.7457627118644066</v>
      </c>
      <c r="E44">
        <f>D44/100*25</f>
        <v>2.4364406779661016</v>
      </c>
      <c r="F44">
        <f t="shared" si="28"/>
        <v>12.182203389830509</v>
      </c>
    </row>
    <row r="45" spans="1:584">
      <c r="D45">
        <f>SUM(D42:D44)</f>
        <v>99.999999999999986</v>
      </c>
      <c r="E45">
        <f>SUM(E42:E44)</f>
        <v>24.999999999999996</v>
      </c>
      <c r="F45">
        <f t="shared" si="28"/>
        <v>124.99999999999999</v>
      </c>
    </row>
    <row r="46" spans="1:584">
      <c r="B46" t="s">
        <v>3166</v>
      </c>
      <c r="C46" t="s">
        <v>3186</v>
      </c>
      <c r="D46">
        <f>(IL35+IO35+IR35+IU35+IX35+JA35+JD35+JG35+JJ35+JM35+JP35+JS35+JV35)/13</f>
        <v>96.15384615384616</v>
      </c>
      <c r="E46">
        <f>D46/100*25</f>
        <v>24.03846153846154</v>
      </c>
      <c r="F46">
        <f t="shared" si="28"/>
        <v>120.19230769230771</v>
      </c>
    </row>
    <row r="47" spans="1:584">
      <c r="B47" t="s">
        <v>3167</v>
      </c>
      <c r="C47" t="s">
        <v>3186</v>
      </c>
      <c r="D47">
        <f>(IM35+IP35+IS35+IV35+IY35+JB35+JH35+JK35+JN35+JQ35+JT35+JW35)/13</f>
        <v>3.8461538461538463</v>
      </c>
      <c r="E47">
        <f>D47/100*25</f>
        <v>0.96153846153846156</v>
      </c>
      <c r="F47">
        <f t="shared" si="28"/>
        <v>4.8076923076923075</v>
      </c>
    </row>
    <row r="48" spans="1:584">
      <c r="B48" t="s">
        <v>3168</v>
      </c>
      <c r="C48" t="s">
        <v>3186</v>
      </c>
      <c r="D48">
        <f>(IN35+IQ35+IT35+IW35+IZ35+JC35+JF35+JI35+JL35+JO35+JR35+JU35+JX35)/13</f>
        <v>0</v>
      </c>
      <c r="E48">
        <f>D48/100*25</f>
        <v>0</v>
      </c>
      <c r="F48">
        <f t="shared" si="28"/>
        <v>0</v>
      </c>
    </row>
    <row r="49" spans="2:6">
      <c r="D49">
        <f>SUM(D46:D48)</f>
        <v>100</v>
      </c>
      <c r="E49">
        <f>SUM(E46:E48)</f>
        <v>25</v>
      </c>
      <c r="F49">
        <f t="shared" si="28"/>
        <v>125</v>
      </c>
    </row>
    <row r="50" spans="2:6">
      <c r="B50" t="s">
        <v>3166</v>
      </c>
      <c r="C50" t="s">
        <v>3187</v>
      </c>
      <c r="D50" s="56">
        <f>(JY35+KB35+KE35+KH35+KK35+KN35+KQ35+KT35+KW35+KZ35+LC35+LF35+LI35+LL35+LO35+LR35+LU35+LX35+MA35+MD35+MG35+MJ35+MM35+MP35+MS35+MV35+MY35+NB35+NE35+NH35+NK35+NN35+NQ35+NT35+NW35+NZ35+OC35+OF35+OI35+OL35+OO35+OR35+OU35+OX35+PA35+PD35+PG35+PJ35+PM35+PP35+PS35+PV35+PY35+QB35+QE35+QH35+QK35+QN35+QQ35+QT35+QW35)/61</f>
        <v>72.229508196721312</v>
      </c>
      <c r="E50">
        <f>D50/100*25</f>
        <v>18.057377049180328</v>
      </c>
      <c r="F50" s="56">
        <f t="shared" si="28"/>
        <v>90.286885245901644</v>
      </c>
    </row>
    <row r="51" spans="2:6">
      <c r="B51" t="s">
        <v>3167</v>
      </c>
      <c r="C51" t="s">
        <v>3187</v>
      </c>
      <c r="D51">
        <f>(JZ35+KC35+KF35+KI35+KL35+KO35+KR35+KU35+KX35+LA35+LD35+LG35+LJ35+LM35+LP35+LS35+LV35+LY35+MB35+ME35+MH35+MK35+MN35+MQ35+MT35+MW35+MZ35+NC35+NF35+NI35+NL35+NO35+NR35+NU35+NX35+OA35+OD35+OG35+OJ35+OM35+OP35+OS35+OV35+OY35+PB35+PE35+PH35+PK35+PN35+PQ35+PT35+PW35+PZ35+QC35+QF35+QI35+QL35+QO35+QR35+QU35+QX35)/61</f>
        <v>12.459016393442623</v>
      </c>
      <c r="E51">
        <f>D51/100*25</f>
        <v>3.1147540983606556</v>
      </c>
      <c r="F51">
        <f t="shared" si="28"/>
        <v>15.573770491803279</v>
      </c>
    </row>
    <row r="52" spans="2:6">
      <c r="B52" t="s">
        <v>3168</v>
      </c>
      <c r="C52" t="s">
        <v>3187</v>
      </c>
      <c r="D52">
        <f>(KA35+KD35+KG35+KJ35+KM35+KP35+KS35+KV35+KY35+LB35+LE35+LH35+LK35+LN35+LQ35+LT35+LW35+LZ35+MC35+MF35+MI35+ML35+MO35+MR35+MU35+MX35+NA35+ND35+NG35+NJ35+NM35+NP35+NS35+NV35+NY35+OB35+OE35+OH35+OK35+ON35+OQ35+OT35+OW35+OZ35+PC35+PF35+PI35+PL35+PO35+PR35+PU35+PX35+QA35+QD35+QG35+QJ35+QM35+QP35+QS35+QV35+QY35)/61</f>
        <v>1.4754098360655739</v>
      </c>
      <c r="E52">
        <f>D52/100*25</f>
        <v>0.36885245901639346</v>
      </c>
      <c r="F52">
        <f t="shared" si="28"/>
        <v>1.8442622950819674</v>
      </c>
    </row>
    <row r="53" spans="2:6">
      <c r="D53" s="56">
        <f>SUM(D50:D52)</f>
        <v>86.163934426229517</v>
      </c>
      <c r="E53">
        <f>SUM(E50:E52)</f>
        <v>21.540983606557379</v>
      </c>
      <c r="F53" s="56">
        <f t="shared" si="28"/>
        <v>107.70491803278689</v>
      </c>
    </row>
    <row r="54" spans="2:6">
      <c r="B54" t="s">
        <v>3166</v>
      </c>
      <c r="C54" t="s">
        <v>3188</v>
      </c>
      <c r="D54">
        <f>(QZ35+RC35+RF35+RI35+RL35+RO35+RR35+RU35+RX35+SA35+SD35+SG35+SJ35+SM35+SP35+SS35+SV35+SY35+TB35+TE35+TH35+TK35+TN35+TQ35+TT35+TW35+TZ35+UC35+UF35+UI35+UL35+UO35+UR35+UU35+UX35+VA35+VD35+VJ35)/39</f>
        <v>64.717948717948715</v>
      </c>
      <c r="E54">
        <f>D54/100*25</f>
        <v>16.179487179487179</v>
      </c>
      <c r="F54">
        <f t="shared" si="28"/>
        <v>80.897435897435898</v>
      </c>
    </row>
    <row r="55" spans="2:6">
      <c r="B55" t="s">
        <v>3167</v>
      </c>
      <c r="C55" t="s">
        <v>3188</v>
      </c>
      <c r="D55">
        <v>20</v>
      </c>
      <c r="F55">
        <v>20</v>
      </c>
    </row>
    <row r="56" spans="2:6">
      <c r="B56" t="s">
        <v>3168</v>
      </c>
      <c r="C56" t="s">
        <v>3188</v>
      </c>
      <c r="D56" t="e">
        <f>(RB35+RE35+RH35+RK35+RN35+RQ35+RT35+RW35+RZ35+SC35+SF35+SI35+SL35+SO35+SR35+SU35+SX35+TA35+TD35+TG35+TJ35+TM35+TP35+TS35+TV35+TY35+UB35+UE35+UH35+UK35+UN35+UQ35+UT35+UW35+UZ35+VC35+VF35+VI35+#REF!)/39</f>
        <v>#REF!</v>
      </c>
      <c r="E56" t="e">
        <f>D56/100*20</f>
        <v>#REF!</v>
      </c>
      <c r="F56" t="e">
        <f t="shared" si="28"/>
        <v>#REF!</v>
      </c>
    </row>
    <row r="57" spans="2:6">
      <c r="D57" t="e">
        <f>SUM(D54:D56)</f>
        <v>#REF!</v>
      </c>
      <c r="E57" t="e">
        <f>SUM(E54:E56)</f>
        <v>#REF!</v>
      </c>
      <c r="F57" t="e">
        <f t="shared" si="28"/>
        <v>#REF!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4:B34"/>
    <mergeCell ref="A35:B35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100"/>
      <c r="KH4" s="110" t="s">
        <v>181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67" t="s">
        <v>244</v>
      </c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9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67" t="s">
        <v>244</v>
      </c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9"/>
      <c r="RX4" s="70" t="s">
        <v>244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101"/>
      <c r="TN4" s="82" t="s">
        <v>291</v>
      </c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4"/>
    </row>
    <row r="5" spans="1:692" ht="15" customHeight="1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7" t="s">
        <v>86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2349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896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73" t="s">
        <v>906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88" t="s">
        <v>387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131" t="s">
        <v>245</v>
      </c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58" t="s">
        <v>426</v>
      </c>
      <c r="PH5" s="158"/>
      <c r="PI5" s="158"/>
      <c r="PJ5" s="158"/>
      <c r="PK5" s="158"/>
      <c r="PL5" s="158"/>
      <c r="PM5" s="158"/>
      <c r="PN5" s="158"/>
      <c r="PO5" s="158"/>
      <c r="PP5" s="158"/>
      <c r="PQ5" s="158"/>
      <c r="PR5" s="158"/>
      <c r="PS5" s="158"/>
      <c r="PT5" s="158"/>
      <c r="PU5" s="158"/>
      <c r="PV5" s="158"/>
      <c r="PW5" s="158"/>
      <c r="PX5" s="158"/>
      <c r="PY5" s="158"/>
      <c r="PZ5" s="158"/>
      <c r="QA5" s="158"/>
      <c r="QB5" s="158"/>
      <c r="QC5" s="158"/>
      <c r="QD5" s="158"/>
      <c r="QE5" s="158"/>
      <c r="QF5" s="158"/>
      <c r="QG5" s="158"/>
      <c r="QH5" s="158"/>
      <c r="QI5" s="158"/>
      <c r="QJ5" s="158"/>
      <c r="QK5" s="158"/>
      <c r="QL5" s="158"/>
      <c r="QM5" s="158"/>
      <c r="QN5" s="158"/>
      <c r="QO5" s="158"/>
      <c r="QP5" s="158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8" t="s">
        <v>246</v>
      </c>
      <c r="RY5" s="158"/>
      <c r="RZ5" s="158"/>
      <c r="SA5" s="158"/>
      <c r="SB5" s="158"/>
      <c r="SC5" s="158"/>
      <c r="SD5" s="158"/>
      <c r="SE5" s="158"/>
      <c r="SF5" s="158"/>
      <c r="SG5" s="158"/>
      <c r="SH5" s="158"/>
      <c r="SI5" s="158"/>
      <c r="SJ5" s="158"/>
      <c r="SK5" s="158"/>
      <c r="SL5" s="158"/>
      <c r="SM5" s="158"/>
      <c r="SN5" s="158"/>
      <c r="SO5" s="158"/>
      <c r="SP5" s="158"/>
      <c r="SQ5" s="158"/>
      <c r="SR5" s="158"/>
      <c r="SS5" s="158"/>
      <c r="ST5" s="158"/>
      <c r="SU5" s="158"/>
      <c r="SV5" s="158"/>
      <c r="SW5" s="158"/>
      <c r="SX5" s="158"/>
      <c r="SY5" s="158"/>
      <c r="SZ5" s="158"/>
      <c r="TA5" s="158"/>
      <c r="TB5" s="158"/>
      <c r="TC5" s="158"/>
      <c r="TD5" s="158"/>
      <c r="TE5" s="158"/>
      <c r="TF5" s="158"/>
      <c r="TG5" s="158"/>
      <c r="TH5" s="158"/>
      <c r="TI5" s="158"/>
      <c r="TJ5" s="158"/>
      <c r="TK5" s="158"/>
      <c r="TL5" s="158"/>
      <c r="TM5" s="158"/>
      <c r="TN5" s="63" t="s">
        <v>292</v>
      </c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</row>
    <row r="6" spans="1:692" ht="4.1500000000000004" hidden="1" customHeight="1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154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59"/>
      <c r="PH6" s="159"/>
      <c r="PI6" s="159"/>
      <c r="PJ6" s="159"/>
      <c r="PK6" s="159"/>
      <c r="PL6" s="159"/>
      <c r="PM6" s="159"/>
      <c r="PN6" s="159"/>
      <c r="PO6" s="159"/>
      <c r="PP6" s="159"/>
      <c r="PQ6" s="159"/>
      <c r="PR6" s="159"/>
      <c r="PS6" s="159"/>
      <c r="PT6" s="159"/>
      <c r="PU6" s="159"/>
      <c r="PV6" s="159"/>
      <c r="PW6" s="159"/>
      <c r="PX6" s="159"/>
      <c r="PY6" s="159"/>
      <c r="PZ6" s="159"/>
      <c r="QA6" s="159"/>
      <c r="QB6" s="159"/>
      <c r="QC6" s="159"/>
      <c r="QD6" s="159"/>
      <c r="QE6" s="159"/>
      <c r="QF6" s="159"/>
      <c r="QG6" s="159"/>
      <c r="QH6" s="159"/>
      <c r="QI6" s="159"/>
      <c r="QJ6" s="159"/>
      <c r="QK6" s="159"/>
      <c r="QL6" s="159"/>
      <c r="QM6" s="159"/>
      <c r="QN6" s="159"/>
      <c r="QO6" s="159"/>
      <c r="QP6" s="159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9"/>
      <c r="RY6" s="159"/>
      <c r="RZ6" s="159"/>
      <c r="SA6" s="159"/>
      <c r="SB6" s="159"/>
      <c r="SC6" s="159"/>
      <c r="SD6" s="159"/>
      <c r="SE6" s="159"/>
      <c r="SF6" s="159"/>
      <c r="SG6" s="159"/>
      <c r="SH6" s="159"/>
      <c r="SI6" s="159"/>
      <c r="SJ6" s="159"/>
      <c r="SK6" s="159"/>
      <c r="SL6" s="159"/>
      <c r="SM6" s="159"/>
      <c r="SN6" s="159"/>
      <c r="SO6" s="159"/>
      <c r="SP6" s="159"/>
      <c r="SQ6" s="159"/>
      <c r="SR6" s="159"/>
      <c r="SS6" s="159"/>
      <c r="ST6" s="159"/>
      <c r="SU6" s="159"/>
      <c r="SV6" s="159"/>
      <c r="SW6" s="159"/>
      <c r="SX6" s="159"/>
      <c r="SY6" s="159"/>
      <c r="SZ6" s="159"/>
      <c r="TA6" s="159"/>
      <c r="TB6" s="159"/>
      <c r="TC6" s="159"/>
      <c r="TD6" s="159"/>
      <c r="TE6" s="159"/>
      <c r="TF6" s="159"/>
      <c r="TG6" s="159"/>
      <c r="TH6" s="159"/>
      <c r="TI6" s="159"/>
      <c r="TJ6" s="159"/>
      <c r="TK6" s="159"/>
      <c r="TL6" s="159"/>
      <c r="TM6" s="159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</row>
    <row r="7" spans="1:692" ht="16.149999999999999" hidden="1" customHeight="1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154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  <c r="IU7" s="156"/>
      <c r="IV7" s="156"/>
      <c r="IW7" s="156"/>
      <c r="IX7" s="156"/>
      <c r="IY7" s="156"/>
      <c r="IZ7" s="156"/>
      <c r="JA7" s="156"/>
      <c r="JB7" s="156"/>
      <c r="JC7" s="156"/>
      <c r="JD7" s="156"/>
      <c r="JE7" s="156"/>
      <c r="JF7" s="156"/>
      <c r="JG7" s="156"/>
      <c r="JH7" s="156"/>
      <c r="JI7" s="156"/>
      <c r="JJ7" s="156"/>
      <c r="JK7" s="156"/>
      <c r="JL7" s="156"/>
      <c r="JM7" s="156"/>
      <c r="JN7" s="156"/>
      <c r="JO7" s="156"/>
      <c r="JP7" s="156"/>
      <c r="JQ7" s="156"/>
      <c r="JR7" s="156"/>
      <c r="JS7" s="156"/>
      <c r="JT7" s="156"/>
      <c r="JU7" s="156"/>
      <c r="JV7" s="156"/>
      <c r="JW7" s="156"/>
      <c r="JX7" s="156"/>
      <c r="JY7" s="156"/>
      <c r="JZ7" s="156"/>
      <c r="KA7" s="156"/>
      <c r="KB7" s="156"/>
      <c r="KC7" s="156"/>
      <c r="KD7" s="156"/>
      <c r="KE7" s="156"/>
      <c r="KF7" s="156"/>
      <c r="KG7" s="156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9"/>
      <c r="RY7" s="159"/>
      <c r="RZ7" s="159"/>
      <c r="SA7" s="159"/>
      <c r="SB7" s="159"/>
      <c r="SC7" s="159"/>
      <c r="SD7" s="159"/>
      <c r="SE7" s="159"/>
      <c r="SF7" s="159"/>
      <c r="SG7" s="159"/>
      <c r="SH7" s="159"/>
      <c r="SI7" s="159"/>
      <c r="SJ7" s="159"/>
      <c r="SK7" s="159"/>
      <c r="SL7" s="159"/>
      <c r="SM7" s="159"/>
      <c r="SN7" s="159"/>
      <c r="SO7" s="159"/>
      <c r="SP7" s="159"/>
      <c r="SQ7" s="159"/>
      <c r="SR7" s="159"/>
      <c r="SS7" s="159"/>
      <c r="ST7" s="159"/>
      <c r="SU7" s="159"/>
      <c r="SV7" s="159"/>
      <c r="SW7" s="159"/>
      <c r="SX7" s="159"/>
      <c r="SY7" s="159"/>
      <c r="SZ7" s="159"/>
      <c r="TA7" s="159"/>
      <c r="TB7" s="159"/>
      <c r="TC7" s="159"/>
      <c r="TD7" s="159"/>
      <c r="TE7" s="159"/>
      <c r="TF7" s="159"/>
      <c r="TG7" s="159"/>
      <c r="TH7" s="159"/>
      <c r="TI7" s="159"/>
      <c r="TJ7" s="159"/>
      <c r="TK7" s="159"/>
      <c r="TL7" s="159"/>
      <c r="TM7" s="159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</row>
    <row r="8" spans="1:692" ht="17.45" hidden="1" customHeight="1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154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  <c r="IU8" s="156"/>
      <c r="IV8" s="156"/>
      <c r="IW8" s="156"/>
      <c r="IX8" s="156"/>
      <c r="IY8" s="156"/>
      <c r="IZ8" s="156"/>
      <c r="JA8" s="156"/>
      <c r="JB8" s="156"/>
      <c r="JC8" s="156"/>
      <c r="JD8" s="156"/>
      <c r="JE8" s="156"/>
      <c r="JF8" s="156"/>
      <c r="JG8" s="156"/>
      <c r="JH8" s="156"/>
      <c r="JI8" s="156"/>
      <c r="JJ8" s="156"/>
      <c r="JK8" s="156"/>
      <c r="JL8" s="156"/>
      <c r="JM8" s="156"/>
      <c r="JN8" s="156"/>
      <c r="JO8" s="156"/>
      <c r="JP8" s="156"/>
      <c r="JQ8" s="156"/>
      <c r="JR8" s="156"/>
      <c r="JS8" s="156"/>
      <c r="JT8" s="156"/>
      <c r="JU8" s="156"/>
      <c r="JV8" s="156"/>
      <c r="JW8" s="156"/>
      <c r="JX8" s="156"/>
      <c r="JY8" s="156"/>
      <c r="JZ8" s="156"/>
      <c r="KA8" s="156"/>
      <c r="KB8" s="156"/>
      <c r="KC8" s="156"/>
      <c r="KD8" s="156"/>
      <c r="KE8" s="156"/>
      <c r="KF8" s="156"/>
      <c r="KG8" s="156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59"/>
      <c r="PH8" s="159"/>
      <c r="PI8" s="159"/>
      <c r="PJ8" s="159"/>
      <c r="PK8" s="159"/>
      <c r="PL8" s="159"/>
      <c r="PM8" s="159"/>
      <c r="PN8" s="159"/>
      <c r="PO8" s="159"/>
      <c r="PP8" s="159"/>
      <c r="PQ8" s="159"/>
      <c r="PR8" s="159"/>
      <c r="PS8" s="159"/>
      <c r="PT8" s="159"/>
      <c r="PU8" s="159"/>
      <c r="PV8" s="159"/>
      <c r="PW8" s="159"/>
      <c r="PX8" s="159"/>
      <c r="PY8" s="159"/>
      <c r="PZ8" s="159"/>
      <c r="QA8" s="159"/>
      <c r="QB8" s="159"/>
      <c r="QC8" s="159"/>
      <c r="QD8" s="159"/>
      <c r="QE8" s="159"/>
      <c r="QF8" s="159"/>
      <c r="QG8" s="159"/>
      <c r="QH8" s="159"/>
      <c r="QI8" s="159"/>
      <c r="QJ8" s="159"/>
      <c r="QK8" s="159"/>
      <c r="QL8" s="159"/>
      <c r="QM8" s="159"/>
      <c r="QN8" s="159"/>
      <c r="QO8" s="159"/>
      <c r="QP8" s="159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9"/>
      <c r="RY8" s="159"/>
      <c r="RZ8" s="159"/>
      <c r="SA8" s="159"/>
      <c r="SB8" s="159"/>
      <c r="SC8" s="159"/>
      <c r="SD8" s="159"/>
      <c r="SE8" s="159"/>
      <c r="SF8" s="159"/>
      <c r="SG8" s="159"/>
      <c r="SH8" s="159"/>
      <c r="SI8" s="159"/>
      <c r="SJ8" s="159"/>
      <c r="SK8" s="159"/>
      <c r="SL8" s="159"/>
      <c r="SM8" s="159"/>
      <c r="SN8" s="159"/>
      <c r="SO8" s="159"/>
      <c r="SP8" s="159"/>
      <c r="SQ8" s="159"/>
      <c r="SR8" s="159"/>
      <c r="SS8" s="159"/>
      <c r="ST8" s="159"/>
      <c r="SU8" s="159"/>
      <c r="SV8" s="159"/>
      <c r="SW8" s="159"/>
      <c r="SX8" s="159"/>
      <c r="SY8" s="159"/>
      <c r="SZ8" s="159"/>
      <c r="TA8" s="159"/>
      <c r="TB8" s="159"/>
      <c r="TC8" s="159"/>
      <c r="TD8" s="159"/>
      <c r="TE8" s="159"/>
      <c r="TF8" s="159"/>
      <c r="TG8" s="159"/>
      <c r="TH8" s="159"/>
      <c r="TI8" s="159"/>
      <c r="TJ8" s="159"/>
      <c r="TK8" s="159"/>
      <c r="TL8" s="159"/>
      <c r="TM8" s="159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</row>
    <row r="9" spans="1:692" ht="18" hidden="1" customHeight="1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154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  <c r="IU9" s="156"/>
      <c r="IV9" s="156"/>
      <c r="IW9" s="156"/>
      <c r="IX9" s="156"/>
      <c r="IY9" s="156"/>
      <c r="IZ9" s="156"/>
      <c r="JA9" s="156"/>
      <c r="JB9" s="156"/>
      <c r="JC9" s="156"/>
      <c r="JD9" s="156"/>
      <c r="JE9" s="156"/>
      <c r="JF9" s="156"/>
      <c r="JG9" s="156"/>
      <c r="JH9" s="156"/>
      <c r="JI9" s="156"/>
      <c r="JJ9" s="156"/>
      <c r="JK9" s="156"/>
      <c r="JL9" s="156"/>
      <c r="JM9" s="156"/>
      <c r="JN9" s="156"/>
      <c r="JO9" s="156"/>
      <c r="JP9" s="156"/>
      <c r="JQ9" s="156"/>
      <c r="JR9" s="156"/>
      <c r="JS9" s="156"/>
      <c r="JT9" s="156"/>
      <c r="JU9" s="156"/>
      <c r="JV9" s="156"/>
      <c r="JW9" s="156"/>
      <c r="JX9" s="156"/>
      <c r="JY9" s="156"/>
      <c r="JZ9" s="156"/>
      <c r="KA9" s="156"/>
      <c r="KB9" s="156"/>
      <c r="KC9" s="156"/>
      <c r="KD9" s="156"/>
      <c r="KE9" s="156"/>
      <c r="KF9" s="156"/>
      <c r="KG9" s="156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59"/>
      <c r="PH9" s="159"/>
      <c r="PI9" s="159"/>
      <c r="PJ9" s="159"/>
      <c r="PK9" s="159"/>
      <c r="PL9" s="159"/>
      <c r="PM9" s="159"/>
      <c r="PN9" s="159"/>
      <c r="PO9" s="159"/>
      <c r="PP9" s="159"/>
      <c r="PQ9" s="159"/>
      <c r="PR9" s="159"/>
      <c r="PS9" s="159"/>
      <c r="PT9" s="159"/>
      <c r="PU9" s="159"/>
      <c r="PV9" s="159"/>
      <c r="PW9" s="159"/>
      <c r="PX9" s="159"/>
      <c r="PY9" s="159"/>
      <c r="PZ9" s="159"/>
      <c r="QA9" s="159"/>
      <c r="QB9" s="159"/>
      <c r="QC9" s="159"/>
      <c r="QD9" s="159"/>
      <c r="QE9" s="159"/>
      <c r="QF9" s="159"/>
      <c r="QG9" s="159"/>
      <c r="QH9" s="159"/>
      <c r="QI9" s="159"/>
      <c r="QJ9" s="159"/>
      <c r="QK9" s="159"/>
      <c r="QL9" s="159"/>
      <c r="QM9" s="159"/>
      <c r="QN9" s="159"/>
      <c r="QO9" s="159"/>
      <c r="QP9" s="159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9"/>
      <c r="RY9" s="159"/>
      <c r="RZ9" s="159"/>
      <c r="SA9" s="159"/>
      <c r="SB9" s="159"/>
      <c r="SC9" s="159"/>
      <c r="SD9" s="159"/>
      <c r="SE9" s="159"/>
      <c r="SF9" s="159"/>
      <c r="SG9" s="159"/>
      <c r="SH9" s="159"/>
      <c r="SI9" s="159"/>
      <c r="SJ9" s="159"/>
      <c r="SK9" s="159"/>
      <c r="SL9" s="159"/>
      <c r="SM9" s="159"/>
      <c r="SN9" s="159"/>
      <c r="SO9" s="159"/>
      <c r="SP9" s="159"/>
      <c r="SQ9" s="159"/>
      <c r="SR9" s="159"/>
      <c r="SS9" s="159"/>
      <c r="ST9" s="159"/>
      <c r="SU9" s="159"/>
      <c r="SV9" s="159"/>
      <c r="SW9" s="159"/>
      <c r="SX9" s="159"/>
      <c r="SY9" s="159"/>
      <c r="SZ9" s="159"/>
      <c r="TA9" s="159"/>
      <c r="TB9" s="159"/>
      <c r="TC9" s="159"/>
      <c r="TD9" s="159"/>
      <c r="TE9" s="159"/>
      <c r="TF9" s="159"/>
      <c r="TG9" s="159"/>
      <c r="TH9" s="159"/>
      <c r="TI9" s="159"/>
      <c r="TJ9" s="159"/>
      <c r="TK9" s="159"/>
      <c r="TL9" s="159"/>
      <c r="TM9" s="159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</row>
    <row r="10" spans="1:692" ht="30" hidden="1" customHeight="1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155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31"/>
      <c r="OD10" s="131"/>
      <c r="OE10" s="131"/>
      <c r="OF10" s="131"/>
      <c r="OG10" s="131"/>
      <c r="OH10" s="131"/>
      <c r="OI10" s="131"/>
      <c r="OJ10" s="131"/>
      <c r="OK10" s="131"/>
      <c r="OL10" s="131"/>
      <c r="OM10" s="131"/>
      <c r="ON10" s="131"/>
      <c r="OO10" s="131"/>
      <c r="OP10" s="131"/>
      <c r="OQ10" s="131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60"/>
      <c r="PH10" s="160"/>
      <c r="PI10" s="160"/>
      <c r="PJ10" s="160"/>
      <c r="PK10" s="160"/>
      <c r="PL10" s="160"/>
      <c r="PM10" s="160"/>
      <c r="PN10" s="160"/>
      <c r="PO10" s="160"/>
      <c r="PP10" s="160"/>
      <c r="PQ10" s="160"/>
      <c r="PR10" s="160"/>
      <c r="PS10" s="160"/>
      <c r="PT10" s="160"/>
      <c r="PU10" s="160"/>
      <c r="PV10" s="160"/>
      <c r="PW10" s="160"/>
      <c r="PX10" s="160"/>
      <c r="PY10" s="160"/>
      <c r="PZ10" s="160"/>
      <c r="QA10" s="160"/>
      <c r="QB10" s="160"/>
      <c r="QC10" s="160"/>
      <c r="QD10" s="160"/>
      <c r="QE10" s="160"/>
      <c r="QF10" s="160"/>
      <c r="QG10" s="160"/>
      <c r="QH10" s="160"/>
      <c r="QI10" s="160"/>
      <c r="QJ10" s="160"/>
      <c r="QK10" s="160"/>
      <c r="QL10" s="160"/>
      <c r="QM10" s="160"/>
      <c r="QN10" s="160"/>
      <c r="QO10" s="160"/>
      <c r="QP10" s="160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60"/>
      <c r="RY10" s="160"/>
      <c r="RZ10" s="160"/>
      <c r="SA10" s="160"/>
      <c r="SB10" s="160"/>
      <c r="SC10" s="160"/>
      <c r="SD10" s="160"/>
      <c r="SE10" s="160"/>
      <c r="SF10" s="160"/>
      <c r="SG10" s="160"/>
      <c r="SH10" s="160"/>
      <c r="SI10" s="160"/>
      <c r="SJ10" s="160"/>
      <c r="SK10" s="160"/>
      <c r="SL10" s="160"/>
      <c r="SM10" s="160"/>
      <c r="SN10" s="160"/>
      <c r="SO10" s="160"/>
      <c r="SP10" s="160"/>
      <c r="SQ10" s="160"/>
      <c r="SR10" s="160"/>
      <c r="SS10" s="160"/>
      <c r="ST10" s="160"/>
      <c r="SU10" s="160"/>
      <c r="SV10" s="160"/>
      <c r="SW10" s="160"/>
      <c r="SX10" s="160"/>
      <c r="SY10" s="160"/>
      <c r="SZ10" s="160"/>
      <c r="TA10" s="160"/>
      <c r="TB10" s="160"/>
      <c r="TC10" s="160"/>
      <c r="TD10" s="160"/>
      <c r="TE10" s="160"/>
      <c r="TF10" s="160"/>
      <c r="TG10" s="160"/>
      <c r="TH10" s="160"/>
      <c r="TI10" s="160"/>
      <c r="TJ10" s="160"/>
      <c r="TK10" s="160"/>
      <c r="TL10" s="160"/>
      <c r="TM10" s="160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</row>
    <row r="11" spans="1:692" ht="16.5" thickBot="1">
      <c r="A11" s="98"/>
      <c r="B11" s="98"/>
      <c r="C11" s="89" t="s">
        <v>2152</v>
      </c>
      <c r="D11" s="90" t="s">
        <v>5</v>
      </c>
      <c r="E11" s="90" t="s">
        <v>6</v>
      </c>
      <c r="F11" s="73" t="s">
        <v>2153</v>
      </c>
      <c r="G11" s="73" t="s">
        <v>7</v>
      </c>
      <c r="H11" s="73" t="s">
        <v>8</v>
      </c>
      <c r="I11" s="73" t="s">
        <v>2154</v>
      </c>
      <c r="J11" s="73" t="s">
        <v>9</v>
      </c>
      <c r="K11" s="73" t="s">
        <v>10</v>
      </c>
      <c r="L11" s="90" t="s">
        <v>2307</v>
      </c>
      <c r="M11" s="90" t="s">
        <v>9</v>
      </c>
      <c r="N11" s="90" t="s">
        <v>10</v>
      </c>
      <c r="O11" s="90" t="s">
        <v>2155</v>
      </c>
      <c r="P11" s="90" t="s">
        <v>11</v>
      </c>
      <c r="Q11" s="90" t="s">
        <v>4</v>
      </c>
      <c r="R11" s="90" t="s">
        <v>2156</v>
      </c>
      <c r="S11" s="90" t="s">
        <v>6</v>
      </c>
      <c r="T11" s="90" t="s">
        <v>12</v>
      </c>
      <c r="U11" s="90" t="s">
        <v>2157</v>
      </c>
      <c r="V11" s="90" t="s">
        <v>6</v>
      </c>
      <c r="W11" s="90" t="s">
        <v>12</v>
      </c>
      <c r="X11" s="87" t="s">
        <v>2158</v>
      </c>
      <c r="Y11" s="88" t="s">
        <v>10</v>
      </c>
      <c r="Z11" s="89" t="s">
        <v>13</v>
      </c>
      <c r="AA11" s="90" t="s">
        <v>2159</v>
      </c>
      <c r="AB11" s="90" t="s">
        <v>14</v>
      </c>
      <c r="AC11" s="90" t="s">
        <v>15</v>
      </c>
      <c r="AD11" s="90" t="s">
        <v>2160</v>
      </c>
      <c r="AE11" s="90" t="s">
        <v>4</v>
      </c>
      <c r="AF11" s="90" t="s">
        <v>5</v>
      </c>
      <c r="AG11" s="90" t="s">
        <v>2161</v>
      </c>
      <c r="AH11" s="90" t="s">
        <v>12</v>
      </c>
      <c r="AI11" s="90" t="s">
        <v>7</v>
      </c>
      <c r="AJ11" s="81" t="s">
        <v>2162</v>
      </c>
      <c r="AK11" s="104"/>
      <c r="AL11" s="104"/>
      <c r="AM11" s="81" t="s">
        <v>2163</v>
      </c>
      <c r="AN11" s="104"/>
      <c r="AO11" s="104"/>
      <c r="AP11" s="81" t="s">
        <v>2308</v>
      </c>
      <c r="AQ11" s="104"/>
      <c r="AR11" s="104"/>
      <c r="AS11" s="81" t="s">
        <v>2164</v>
      </c>
      <c r="AT11" s="104"/>
      <c r="AU11" s="104"/>
      <c r="AV11" s="81" t="s">
        <v>2165</v>
      </c>
      <c r="AW11" s="104"/>
      <c r="AX11" s="104"/>
      <c r="AY11" s="81" t="s">
        <v>2166</v>
      </c>
      <c r="AZ11" s="104"/>
      <c r="BA11" s="104"/>
      <c r="BB11" s="81" t="s">
        <v>2167</v>
      </c>
      <c r="BC11" s="104"/>
      <c r="BD11" s="104"/>
      <c r="BE11" s="73" t="s">
        <v>2168</v>
      </c>
      <c r="BF11" s="73"/>
      <c r="BG11" s="73"/>
      <c r="BH11" s="140" t="s">
        <v>2169</v>
      </c>
      <c r="BI11" s="141"/>
      <c r="BJ11" s="141"/>
      <c r="BK11" s="141" t="s">
        <v>2344</v>
      </c>
      <c r="BL11" s="141"/>
      <c r="BM11" s="141"/>
      <c r="BN11" s="141" t="s">
        <v>2345</v>
      </c>
      <c r="BO11" s="141"/>
      <c r="BP11" s="141"/>
      <c r="BQ11" s="141" t="s">
        <v>2346</v>
      </c>
      <c r="BR11" s="141"/>
      <c r="BS11" s="141"/>
      <c r="BT11" s="141" t="s">
        <v>2347</v>
      </c>
      <c r="BU11" s="141"/>
      <c r="BV11" s="141"/>
      <c r="BW11" s="141" t="s">
        <v>2348</v>
      </c>
      <c r="BX11" s="141"/>
      <c r="BY11" s="142"/>
      <c r="BZ11" s="89" t="s">
        <v>2170</v>
      </c>
      <c r="CA11" s="90"/>
      <c r="CB11" s="90"/>
      <c r="CC11" s="87" t="s">
        <v>2171</v>
      </c>
      <c r="CD11" s="88"/>
      <c r="CE11" s="89"/>
      <c r="CF11" s="87" t="s">
        <v>2172</v>
      </c>
      <c r="CG11" s="88"/>
      <c r="CH11" s="89"/>
      <c r="CI11" s="90" t="s">
        <v>2309</v>
      </c>
      <c r="CJ11" s="90"/>
      <c r="CK11" s="90"/>
      <c r="CL11" s="90" t="s">
        <v>2173</v>
      </c>
      <c r="CM11" s="90"/>
      <c r="CN11" s="90"/>
      <c r="CO11" s="90" t="s">
        <v>2174</v>
      </c>
      <c r="CP11" s="90"/>
      <c r="CQ11" s="90"/>
      <c r="CR11" s="86" t="s">
        <v>2175</v>
      </c>
      <c r="CS11" s="86"/>
      <c r="CT11" s="86"/>
      <c r="CU11" s="90" t="s">
        <v>2176</v>
      </c>
      <c r="CV11" s="90"/>
      <c r="CW11" s="90"/>
      <c r="CX11" s="90" t="s">
        <v>2177</v>
      </c>
      <c r="CY11" s="90"/>
      <c r="CZ11" s="90"/>
      <c r="DA11" s="90" t="s">
        <v>2178</v>
      </c>
      <c r="DB11" s="90"/>
      <c r="DC11" s="90"/>
      <c r="DD11" s="90" t="s">
        <v>2179</v>
      </c>
      <c r="DE11" s="90"/>
      <c r="DF11" s="90"/>
      <c r="DG11" s="90" t="s">
        <v>2180</v>
      </c>
      <c r="DH11" s="90"/>
      <c r="DI11" s="90"/>
      <c r="DJ11" s="86" t="s">
        <v>2181</v>
      </c>
      <c r="DK11" s="86"/>
      <c r="DL11" s="86"/>
      <c r="DM11" s="86" t="s">
        <v>2310</v>
      </c>
      <c r="DN11" s="86"/>
      <c r="DO11" s="143"/>
      <c r="DP11" s="73" t="s">
        <v>2182</v>
      </c>
      <c r="DQ11" s="73"/>
      <c r="DR11" s="73"/>
      <c r="DS11" s="73" t="s">
        <v>2183</v>
      </c>
      <c r="DT11" s="73"/>
      <c r="DU11" s="73"/>
      <c r="DV11" s="63" t="s">
        <v>2184</v>
      </c>
      <c r="DW11" s="63"/>
      <c r="DX11" s="63"/>
      <c r="DY11" s="73" t="s">
        <v>2185</v>
      </c>
      <c r="DZ11" s="73"/>
      <c r="EA11" s="73"/>
      <c r="EB11" s="73" t="s">
        <v>2186</v>
      </c>
      <c r="EC11" s="73"/>
      <c r="ED11" s="81"/>
      <c r="EE11" s="73" t="s">
        <v>2187</v>
      </c>
      <c r="EF11" s="73"/>
      <c r="EG11" s="73"/>
      <c r="EH11" s="73" t="s">
        <v>2188</v>
      </c>
      <c r="EI11" s="73"/>
      <c r="EJ11" s="73"/>
      <c r="EK11" s="73" t="s">
        <v>2189</v>
      </c>
      <c r="EL11" s="73"/>
      <c r="EM11" s="73"/>
      <c r="EN11" s="73" t="s">
        <v>2190</v>
      </c>
      <c r="EO11" s="73"/>
      <c r="EP11" s="73"/>
      <c r="EQ11" s="73" t="s">
        <v>2311</v>
      </c>
      <c r="ER11" s="73"/>
      <c r="ES11" s="73"/>
      <c r="ET11" s="73" t="s">
        <v>2191</v>
      </c>
      <c r="EU11" s="73"/>
      <c r="EV11" s="73"/>
      <c r="EW11" s="73" t="s">
        <v>2192</v>
      </c>
      <c r="EX11" s="73"/>
      <c r="EY11" s="73"/>
      <c r="EZ11" s="73" t="s">
        <v>2193</v>
      </c>
      <c r="FA11" s="73"/>
      <c r="FB11" s="73"/>
      <c r="FC11" s="73" t="s">
        <v>2194</v>
      </c>
      <c r="FD11" s="73"/>
      <c r="FE11" s="73"/>
      <c r="FF11" s="73" t="s">
        <v>2195</v>
      </c>
      <c r="FG11" s="73"/>
      <c r="FH11" s="81"/>
      <c r="FI11" s="72" t="s">
        <v>2196</v>
      </c>
      <c r="FJ11" s="76"/>
      <c r="FK11" s="77"/>
      <c r="FL11" s="72" t="s">
        <v>2197</v>
      </c>
      <c r="FM11" s="76"/>
      <c r="FN11" s="77"/>
      <c r="FO11" s="72" t="s">
        <v>2198</v>
      </c>
      <c r="FP11" s="76"/>
      <c r="FQ11" s="77"/>
      <c r="FR11" s="72" t="s">
        <v>2199</v>
      </c>
      <c r="FS11" s="76"/>
      <c r="FT11" s="77"/>
      <c r="FU11" s="72" t="s">
        <v>2312</v>
      </c>
      <c r="FV11" s="76"/>
      <c r="FW11" s="76"/>
      <c r="FX11" s="63" t="s">
        <v>2200</v>
      </c>
      <c r="FY11" s="63"/>
      <c r="FZ11" s="63"/>
      <c r="GA11" s="76" t="s">
        <v>2201</v>
      </c>
      <c r="GB11" s="76"/>
      <c r="GC11" s="77"/>
      <c r="GD11" s="72" t="s">
        <v>2202</v>
      </c>
      <c r="GE11" s="76"/>
      <c r="GF11" s="77"/>
      <c r="GG11" s="72" t="s">
        <v>2203</v>
      </c>
      <c r="GH11" s="76"/>
      <c r="GI11" s="77"/>
      <c r="GJ11" s="72" t="s">
        <v>2204</v>
      </c>
      <c r="GK11" s="76"/>
      <c r="GL11" s="77"/>
      <c r="GM11" s="72" t="s">
        <v>2313</v>
      </c>
      <c r="GN11" s="76"/>
      <c r="GO11" s="77"/>
      <c r="GP11" s="72" t="s">
        <v>2314</v>
      </c>
      <c r="GQ11" s="76"/>
      <c r="GR11" s="77"/>
      <c r="GS11" s="72" t="s">
        <v>2315</v>
      </c>
      <c r="GT11" s="76"/>
      <c r="GU11" s="77"/>
      <c r="GV11" s="72" t="s">
        <v>2316</v>
      </c>
      <c r="GW11" s="76"/>
      <c r="GX11" s="77"/>
      <c r="GY11" s="72" t="s">
        <v>2317</v>
      </c>
      <c r="GZ11" s="76"/>
      <c r="HA11" s="77"/>
      <c r="HB11" s="72" t="s">
        <v>2318</v>
      </c>
      <c r="HC11" s="76"/>
      <c r="HD11" s="77"/>
      <c r="HE11" s="72" t="s">
        <v>2319</v>
      </c>
      <c r="HF11" s="76"/>
      <c r="HG11" s="77"/>
      <c r="HH11" s="72" t="s">
        <v>2320</v>
      </c>
      <c r="HI11" s="76"/>
      <c r="HJ11" s="77"/>
      <c r="HK11" s="72" t="s">
        <v>2321</v>
      </c>
      <c r="HL11" s="76"/>
      <c r="HM11" s="77"/>
      <c r="HN11" s="72" t="s">
        <v>2322</v>
      </c>
      <c r="HO11" s="76"/>
      <c r="HP11" s="77"/>
      <c r="HQ11" s="72" t="s">
        <v>2205</v>
      </c>
      <c r="HR11" s="76"/>
      <c r="HS11" s="77"/>
      <c r="HT11" s="72" t="s">
        <v>2206</v>
      </c>
      <c r="HU11" s="76"/>
      <c r="HV11" s="77"/>
      <c r="HW11" s="72" t="s">
        <v>2207</v>
      </c>
      <c r="HX11" s="76"/>
      <c r="HY11" s="77"/>
      <c r="HZ11" s="72" t="s">
        <v>2208</v>
      </c>
      <c r="IA11" s="76"/>
      <c r="IB11" s="77"/>
      <c r="IC11" s="72" t="s">
        <v>2323</v>
      </c>
      <c r="ID11" s="76"/>
      <c r="IE11" s="77"/>
      <c r="IF11" s="72" t="s">
        <v>2209</v>
      </c>
      <c r="IG11" s="76"/>
      <c r="IH11" s="77"/>
      <c r="II11" s="72" t="s">
        <v>2210</v>
      </c>
      <c r="IJ11" s="76"/>
      <c r="IK11" s="77"/>
      <c r="IL11" s="72" t="s">
        <v>2211</v>
      </c>
      <c r="IM11" s="76"/>
      <c r="IN11" s="77"/>
      <c r="IO11" s="72" t="s">
        <v>2212</v>
      </c>
      <c r="IP11" s="76"/>
      <c r="IQ11" s="76"/>
      <c r="IR11" s="63" t="s">
        <v>2213</v>
      </c>
      <c r="IS11" s="63"/>
      <c r="IT11" s="63"/>
      <c r="IU11" s="63" t="s">
        <v>2350</v>
      </c>
      <c r="IV11" s="63"/>
      <c r="IW11" s="63"/>
      <c r="IX11" s="63" t="s">
        <v>2351</v>
      </c>
      <c r="IY11" s="63"/>
      <c r="IZ11" s="63"/>
      <c r="JA11" s="63" t="s">
        <v>2352</v>
      </c>
      <c r="JB11" s="63"/>
      <c r="JC11" s="63"/>
      <c r="JD11" s="63" t="s">
        <v>2353</v>
      </c>
      <c r="JE11" s="63"/>
      <c r="JF11" s="63"/>
      <c r="JG11" s="63" t="s">
        <v>2354</v>
      </c>
      <c r="JH11" s="63"/>
      <c r="JI11" s="63"/>
      <c r="JJ11" s="63" t="s">
        <v>2355</v>
      </c>
      <c r="JK11" s="63"/>
      <c r="JL11" s="63"/>
      <c r="JM11" s="63" t="s">
        <v>2356</v>
      </c>
      <c r="JN11" s="63"/>
      <c r="JO11" s="63"/>
      <c r="JP11" s="63" t="s">
        <v>2357</v>
      </c>
      <c r="JQ11" s="63"/>
      <c r="JR11" s="63"/>
      <c r="JS11" s="63" t="s">
        <v>2358</v>
      </c>
      <c r="JT11" s="63"/>
      <c r="JU11" s="63"/>
      <c r="JV11" s="63" t="s">
        <v>2359</v>
      </c>
      <c r="JW11" s="63"/>
      <c r="JX11" s="63"/>
      <c r="JY11" s="63" t="s">
        <v>2360</v>
      </c>
      <c r="JZ11" s="63"/>
      <c r="KA11" s="63"/>
      <c r="KB11" s="63" t="s">
        <v>2361</v>
      </c>
      <c r="KC11" s="63"/>
      <c r="KD11" s="63"/>
      <c r="KE11" s="63" t="s">
        <v>2362</v>
      </c>
      <c r="KF11" s="63"/>
      <c r="KG11" s="63"/>
      <c r="KH11" s="77" t="s">
        <v>2214</v>
      </c>
      <c r="KI11" s="63"/>
      <c r="KJ11" s="63"/>
      <c r="KK11" s="63" t="s">
        <v>2215</v>
      </c>
      <c r="KL11" s="63"/>
      <c r="KM11" s="63"/>
      <c r="KN11" s="63" t="s">
        <v>2216</v>
      </c>
      <c r="KO11" s="63"/>
      <c r="KP11" s="63"/>
      <c r="KQ11" s="63" t="s">
        <v>2324</v>
      </c>
      <c r="KR11" s="63"/>
      <c r="KS11" s="63"/>
      <c r="KT11" s="63" t="s">
        <v>2217</v>
      </c>
      <c r="KU11" s="63"/>
      <c r="KV11" s="63"/>
      <c r="KW11" s="63" t="s">
        <v>2218</v>
      </c>
      <c r="KX11" s="63"/>
      <c r="KY11" s="63"/>
      <c r="KZ11" s="63" t="s">
        <v>2219</v>
      </c>
      <c r="LA11" s="63"/>
      <c r="LB11" s="63"/>
      <c r="LC11" s="63" t="s">
        <v>2220</v>
      </c>
      <c r="LD11" s="63"/>
      <c r="LE11" s="63"/>
      <c r="LF11" s="63" t="s">
        <v>2221</v>
      </c>
      <c r="LG11" s="63"/>
      <c r="LH11" s="63"/>
      <c r="LI11" s="63" t="s">
        <v>2222</v>
      </c>
      <c r="LJ11" s="63"/>
      <c r="LK11" s="63"/>
      <c r="LL11" s="63" t="s">
        <v>2223</v>
      </c>
      <c r="LM11" s="63"/>
      <c r="LN11" s="63"/>
      <c r="LO11" s="63" t="s">
        <v>2224</v>
      </c>
      <c r="LP11" s="63"/>
      <c r="LQ11" s="72"/>
      <c r="LR11" s="63" t="s">
        <v>2225</v>
      </c>
      <c r="LS11" s="63"/>
      <c r="LT11" s="63"/>
      <c r="LU11" s="63" t="s">
        <v>2363</v>
      </c>
      <c r="LV11" s="63"/>
      <c r="LW11" s="63"/>
      <c r="LX11" s="63" t="s">
        <v>2364</v>
      </c>
      <c r="LY11" s="63"/>
      <c r="LZ11" s="63"/>
      <c r="MA11" s="77" t="s">
        <v>2226</v>
      </c>
      <c r="MB11" s="63"/>
      <c r="MC11" s="63"/>
      <c r="MD11" s="63" t="s">
        <v>2227</v>
      </c>
      <c r="ME11" s="63"/>
      <c r="MF11" s="63"/>
      <c r="MG11" s="63" t="s">
        <v>2228</v>
      </c>
      <c r="MH11" s="63"/>
      <c r="MI11" s="63"/>
      <c r="MJ11" s="63" t="s">
        <v>2325</v>
      </c>
      <c r="MK11" s="63"/>
      <c r="ML11" s="63"/>
      <c r="MM11" s="63" t="s">
        <v>2229</v>
      </c>
      <c r="MN11" s="63"/>
      <c r="MO11" s="63"/>
      <c r="MP11" s="63" t="s">
        <v>2230</v>
      </c>
      <c r="MQ11" s="63"/>
      <c r="MR11" s="63"/>
      <c r="MS11" s="63" t="s">
        <v>2231</v>
      </c>
      <c r="MT11" s="63"/>
      <c r="MU11" s="63"/>
      <c r="MV11" s="126" t="s">
        <v>2232</v>
      </c>
      <c r="MW11" s="127"/>
      <c r="MX11" s="128"/>
      <c r="MY11" s="126" t="s">
        <v>2233</v>
      </c>
      <c r="MZ11" s="127"/>
      <c r="NA11" s="128"/>
      <c r="NB11" s="126" t="s">
        <v>2234</v>
      </c>
      <c r="NC11" s="127"/>
      <c r="ND11" s="128"/>
      <c r="NE11" s="126" t="s">
        <v>2235</v>
      </c>
      <c r="NF11" s="127"/>
      <c r="NG11" s="128"/>
      <c r="NH11" s="126" t="s">
        <v>2236</v>
      </c>
      <c r="NI11" s="127"/>
      <c r="NJ11" s="128"/>
      <c r="NK11" s="126" t="s">
        <v>2237</v>
      </c>
      <c r="NL11" s="127"/>
      <c r="NM11" s="128"/>
      <c r="NN11" s="126" t="s">
        <v>2326</v>
      </c>
      <c r="NO11" s="127"/>
      <c r="NP11" s="128"/>
      <c r="NQ11" s="126" t="s">
        <v>2238</v>
      </c>
      <c r="NR11" s="127"/>
      <c r="NS11" s="128"/>
      <c r="NT11" s="126" t="s">
        <v>2239</v>
      </c>
      <c r="NU11" s="127"/>
      <c r="NV11" s="128"/>
      <c r="NW11" s="126" t="s">
        <v>2240</v>
      </c>
      <c r="NX11" s="127"/>
      <c r="NY11" s="128"/>
      <c r="NZ11" s="126" t="s">
        <v>2241</v>
      </c>
      <c r="OA11" s="127"/>
      <c r="OB11" s="128"/>
      <c r="OC11" s="126" t="s">
        <v>2242</v>
      </c>
      <c r="OD11" s="127"/>
      <c r="OE11" s="128"/>
      <c r="OF11" s="72" t="s">
        <v>2243</v>
      </c>
      <c r="OG11" s="76"/>
      <c r="OH11" s="77"/>
      <c r="OI11" s="72" t="s">
        <v>2244</v>
      </c>
      <c r="OJ11" s="76"/>
      <c r="OK11" s="77"/>
      <c r="OL11" s="72" t="s">
        <v>2245</v>
      </c>
      <c r="OM11" s="76"/>
      <c r="ON11" s="77"/>
      <c r="OO11" s="126" t="s">
        <v>2246</v>
      </c>
      <c r="OP11" s="127"/>
      <c r="OQ11" s="128"/>
      <c r="OR11" s="126" t="s">
        <v>2327</v>
      </c>
      <c r="OS11" s="127"/>
      <c r="OT11" s="128"/>
      <c r="OU11" s="72" t="s">
        <v>2247</v>
      </c>
      <c r="OV11" s="76"/>
      <c r="OW11" s="77"/>
      <c r="OX11" s="72" t="s">
        <v>2248</v>
      </c>
      <c r="OY11" s="76"/>
      <c r="OZ11" s="77"/>
      <c r="PA11" s="72" t="s">
        <v>2249</v>
      </c>
      <c r="PB11" s="76"/>
      <c r="PC11" s="77"/>
      <c r="PD11" s="77" t="s">
        <v>2250</v>
      </c>
      <c r="PE11" s="63"/>
      <c r="PF11" s="63"/>
      <c r="PG11" s="63" t="s">
        <v>2251</v>
      </c>
      <c r="PH11" s="63"/>
      <c r="PI11" s="63"/>
      <c r="PJ11" s="143" t="s">
        <v>2252</v>
      </c>
      <c r="PK11" s="148"/>
      <c r="PL11" s="149"/>
      <c r="PM11" s="63" t="s">
        <v>2253</v>
      </c>
      <c r="PN11" s="63"/>
      <c r="PO11" s="63"/>
      <c r="PP11" s="63" t="s">
        <v>2254</v>
      </c>
      <c r="PQ11" s="63"/>
      <c r="PR11" s="63"/>
      <c r="PS11" s="63" t="s">
        <v>2255</v>
      </c>
      <c r="PT11" s="63"/>
      <c r="PU11" s="63"/>
      <c r="PV11" s="63" t="s">
        <v>2328</v>
      </c>
      <c r="PW11" s="63"/>
      <c r="PX11" s="63"/>
      <c r="PY11" s="63" t="s">
        <v>2256</v>
      </c>
      <c r="PZ11" s="63"/>
      <c r="QA11" s="63"/>
      <c r="QB11" s="63" t="s">
        <v>2257</v>
      </c>
      <c r="QC11" s="63"/>
      <c r="QD11" s="63"/>
      <c r="QE11" s="126" t="s">
        <v>2258</v>
      </c>
      <c r="QF11" s="127"/>
      <c r="QG11" s="128"/>
      <c r="QH11" s="126" t="s">
        <v>2259</v>
      </c>
      <c r="QI11" s="127"/>
      <c r="QJ11" s="128"/>
      <c r="QK11" s="126" t="s">
        <v>2260</v>
      </c>
      <c r="QL11" s="127"/>
      <c r="QM11" s="127"/>
      <c r="QN11" s="63" t="s">
        <v>2329</v>
      </c>
      <c r="QO11" s="63"/>
      <c r="QP11" s="63"/>
      <c r="QQ11" s="126" t="s">
        <v>2330</v>
      </c>
      <c r="QR11" s="127"/>
      <c r="QS11" s="128"/>
      <c r="QT11" s="126" t="s">
        <v>2331</v>
      </c>
      <c r="QU11" s="127"/>
      <c r="QV11" s="128"/>
      <c r="QW11" s="126" t="s">
        <v>2332</v>
      </c>
      <c r="QX11" s="127"/>
      <c r="QY11" s="128"/>
      <c r="QZ11" s="126" t="s">
        <v>2333</v>
      </c>
      <c r="RA11" s="127"/>
      <c r="RB11" s="128"/>
      <c r="RC11" s="126" t="s">
        <v>2334</v>
      </c>
      <c r="RD11" s="127"/>
      <c r="RE11" s="128"/>
      <c r="RF11" s="126" t="s">
        <v>2335</v>
      </c>
      <c r="RG11" s="127"/>
      <c r="RH11" s="128"/>
      <c r="RI11" s="126" t="s">
        <v>2336</v>
      </c>
      <c r="RJ11" s="127"/>
      <c r="RK11" s="128"/>
      <c r="RL11" s="126" t="s">
        <v>2337</v>
      </c>
      <c r="RM11" s="127"/>
      <c r="RN11" s="127"/>
      <c r="RO11" s="127" t="s">
        <v>2338</v>
      </c>
      <c r="RP11" s="127"/>
      <c r="RQ11" s="127"/>
      <c r="RR11" s="127" t="s">
        <v>2261</v>
      </c>
      <c r="RS11" s="127"/>
      <c r="RT11" s="127"/>
      <c r="RU11" s="127" t="s">
        <v>2262</v>
      </c>
      <c r="RV11" s="127"/>
      <c r="RW11" s="127"/>
      <c r="RX11" s="63" t="s">
        <v>2263</v>
      </c>
      <c r="RY11" s="63"/>
      <c r="RZ11" s="63"/>
      <c r="SA11" s="63" t="s">
        <v>2264</v>
      </c>
      <c r="SB11" s="63"/>
      <c r="SC11" s="63"/>
      <c r="SD11" s="63" t="s">
        <v>2339</v>
      </c>
      <c r="SE11" s="63"/>
      <c r="SF11" s="63"/>
      <c r="SG11" s="63" t="s">
        <v>2265</v>
      </c>
      <c r="SH11" s="63"/>
      <c r="SI11" s="63"/>
      <c r="SJ11" s="63" t="s">
        <v>2266</v>
      </c>
      <c r="SK11" s="63"/>
      <c r="SL11" s="63"/>
      <c r="SM11" s="63" t="s">
        <v>2267</v>
      </c>
      <c r="SN11" s="63"/>
      <c r="SO11" s="63"/>
      <c r="SP11" s="63" t="s">
        <v>2268</v>
      </c>
      <c r="SQ11" s="63"/>
      <c r="SR11" s="63"/>
      <c r="SS11" s="63" t="s">
        <v>2269</v>
      </c>
      <c r="ST11" s="63"/>
      <c r="SU11" s="63"/>
      <c r="SV11" s="63" t="s">
        <v>2270</v>
      </c>
      <c r="SW11" s="63"/>
      <c r="SX11" s="63"/>
      <c r="SY11" s="63" t="s">
        <v>2271</v>
      </c>
      <c r="SZ11" s="63"/>
      <c r="TA11" s="63"/>
      <c r="TB11" s="63" t="s">
        <v>2365</v>
      </c>
      <c r="TC11" s="63"/>
      <c r="TD11" s="63"/>
      <c r="TE11" s="63" t="s">
        <v>2366</v>
      </c>
      <c r="TF11" s="63"/>
      <c r="TG11" s="63"/>
      <c r="TH11" s="63" t="s">
        <v>2367</v>
      </c>
      <c r="TI11" s="63"/>
      <c r="TJ11" s="63"/>
      <c r="TK11" s="72" t="s">
        <v>2368</v>
      </c>
      <c r="TL11" s="113"/>
      <c r="TM11" s="114"/>
      <c r="TN11" s="77" t="s">
        <v>2272</v>
      </c>
      <c r="TO11" s="63"/>
      <c r="TP11" s="63"/>
      <c r="TQ11" s="63" t="s">
        <v>2273</v>
      </c>
      <c r="TR11" s="63"/>
      <c r="TS11" s="63"/>
      <c r="TT11" s="63" t="s">
        <v>2274</v>
      </c>
      <c r="TU11" s="63"/>
      <c r="TV11" s="63"/>
      <c r="TW11" s="63" t="s">
        <v>2340</v>
      </c>
      <c r="TX11" s="63"/>
      <c r="TY11" s="63"/>
      <c r="TZ11" s="63" t="s">
        <v>2275</v>
      </c>
      <c r="UA11" s="63"/>
      <c r="UB11" s="63"/>
      <c r="UC11" s="63" t="s">
        <v>2276</v>
      </c>
      <c r="UD11" s="63"/>
      <c r="UE11" s="63"/>
      <c r="UF11" s="63" t="s">
        <v>2277</v>
      </c>
      <c r="UG11" s="63"/>
      <c r="UH11" s="63"/>
      <c r="UI11" s="63" t="s">
        <v>2278</v>
      </c>
      <c r="UJ11" s="63"/>
      <c r="UK11" s="63"/>
      <c r="UL11" s="63" t="s">
        <v>2279</v>
      </c>
      <c r="UM11" s="63"/>
      <c r="UN11" s="63"/>
      <c r="UO11" s="63" t="s">
        <v>2280</v>
      </c>
      <c r="UP11" s="63"/>
      <c r="UQ11" s="63"/>
      <c r="UR11" s="63" t="s">
        <v>2281</v>
      </c>
      <c r="US11" s="63"/>
      <c r="UT11" s="63"/>
      <c r="UU11" s="63" t="s">
        <v>2282</v>
      </c>
      <c r="UV11" s="63"/>
      <c r="UW11" s="63"/>
      <c r="UX11" s="63" t="s">
        <v>2283</v>
      </c>
      <c r="UY11" s="63"/>
      <c r="UZ11" s="63"/>
      <c r="VA11" s="63" t="s">
        <v>2341</v>
      </c>
      <c r="VB11" s="63"/>
      <c r="VC11" s="63"/>
      <c r="VD11" s="63" t="s">
        <v>2284</v>
      </c>
      <c r="VE11" s="63"/>
      <c r="VF11" s="63"/>
      <c r="VG11" s="63" t="s">
        <v>2285</v>
      </c>
      <c r="VH11" s="63"/>
      <c r="VI11" s="63"/>
      <c r="VJ11" s="63" t="s">
        <v>2286</v>
      </c>
      <c r="VK11" s="63"/>
      <c r="VL11" s="72"/>
      <c r="VM11" s="63" t="s">
        <v>2287</v>
      </c>
      <c r="VN11" s="63"/>
      <c r="VO11" s="72"/>
      <c r="VP11" s="63" t="s">
        <v>2288</v>
      </c>
      <c r="VQ11" s="63"/>
      <c r="VR11" s="72"/>
      <c r="VS11" s="63" t="s">
        <v>2289</v>
      </c>
      <c r="VT11" s="63"/>
      <c r="VU11" s="72"/>
      <c r="VV11" s="72" t="s">
        <v>2290</v>
      </c>
      <c r="VW11" s="113"/>
      <c r="VX11" s="113"/>
      <c r="VY11" s="72" t="s">
        <v>2291</v>
      </c>
      <c r="VZ11" s="76"/>
      <c r="WA11" s="77"/>
      <c r="WB11" s="72" t="s">
        <v>2292</v>
      </c>
      <c r="WC11" s="76"/>
      <c r="WD11" s="77"/>
      <c r="WE11" s="72" t="s">
        <v>2342</v>
      </c>
      <c r="WF11" s="76"/>
      <c r="WG11" s="77"/>
      <c r="WH11" s="72" t="s">
        <v>2293</v>
      </c>
      <c r="WI11" s="76"/>
      <c r="WJ11" s="77"/>
      <c r="WK11" s="72" t="s">
        <v>2294</v>
      </c>
      <c r="WL11" s="76"/>
      <c r="WM11" s="77"/>
      <c r="WN11" s="72" t="s">
        <v>2295</v>
      </c>
      <c r="WO11" s="76"/>
      <c r="WP11" s="77"/>
      <c r="WQ11" s="72" t="s">
        <v>2296</v>
      </c>
      <c r="WR11" s="76"/>
      <c r="WS11" s="77"/>
      <c r="WT11" s="72" t="s">
        <v>2297</v>
      </c>
      <c r="WU11" s="76"/>
      <c r="WV11" s="77"/>
      <c r="WW11" s="72" t="s">
        <v>2298</v>
      </c>
      <c r="WX11" s="76"/>
      <c r="WY11" s="77"/>
      <c r="WZ11" s="72" t="s">
        <v>2299</v>
      </c>
      <c r="XA11" s="76"/>
      <c r="XB11" s="77"/>
      <c r="XC11" s="72" t="s">
        <v>2300</v>
      </c>
      <c r="XD11" s="76"/>
      <c r="XE11" s="77"/>
      <c r="XF11" s="72" t="s">
        <v>2301</v>
      </c>
      <c r="XG11" s="76"/>
      <c r="XH11" s="77"/>
      <c r="XI11" s="72" t="s">
        <v>2343</v>
      </c>
      <c r="XJ11" s="76"/>
      <c r="XK11" s="77"/>
      <c r="XL11" s="72" t="s">
        <v>2302</v>
      </c>
      <c r="XM11" s="76"/>
      <c r="XN11" s="77"/>
      <c r="XO11" s="72" t="s">
        <v>2303</v>
      </c>
      <c r="XP11" s="76"/>
      <c r="XQ11" s="77"/>
      <c r="XR11" s="72" t="s">
        <v>2304</v>
      </c>
      <c r="XS11" s="76"/>
      <c r="XT11" s="77"/>
      <c r="XU11" s="72" t="s">
        <v>2305</v>
      </c>
      <c r="XV11" s="76"/>
      <c r="XW11" s="77"/>
      <c r="XX11" s="72" t="s">
        <v>2306</v>
      </c>
      <c r="XY11" s="76"/>
      <c r="XZ11" s="76"/>
      <c r="YA11" s="63" t="s">
        <v>2369</v>
      </c>
      <c r="YB11" s="63"/>
      <c r="YC11" s="63"/>
      <c r="YD11" s="63" t="s">
        <v>2370</v>
      </c>
      <c r="YE11" s="63"/>
      <c r="YF11" s="63"/>
      <c r="YG11" s="63" t="s">
        <v>2371</v>
      </c>
      <c r="YH11" s="63"/>
      <c r="YI11" s="63"/>
      <c r="YJ11" s="63" t="s">
        <v>2372</v>
      </c>
      <c r="YK11" s="63"/>
      <c r="YL11" s="63"/>
      <c r="YM11" s="63" t="s">
        <v>2373</v>
      </c>
      <c r="YN11" s="63"/>
      <c r="YO11" s="63"/>
      <c r="YP11" s="63" t="s">
        <v>2374</v>
      </c>
      <c r="YQ11" s="63"/>
      <c r="YR11" s="63"/>
      <c r="YS11" s="63" t="s">
        <v>2375</v>
      </c>
      <c r="YT11" s="63"/>
      <c r="YU11" s="63"/>
      <c r="YV11" s="63" t="s">
        <v>2376</v>
      </c>
      <c r="YW11" s="63"/>
      <c r="YX11" s="63"/>
      <c r="YY11" s="63" t="s">
        <v>2377</v>
      </c>
      <c r="YZ11" s="63"/>
      <c r="ZA11" s="63"/>
      <c r="ZB11" s="63" t="s">
        <v>2378</v>
      </c>
      <c r="ZC11" s="63"/>
      <c r="ZD11" s="63"/>
      <c r="ZE11" s="63" t="s">
        <v>2379</v>
      </c>
      <c r="ZF11" s="63"/>
      <c r="ZG11" s="63"/>
      <c r="ZH11" s="63" t="s">
        <v>2380</v>
      </c>
      <c r="ZI11" s="63"/>
      <c r="ZJ11" s="63"/>
      <c r="ZK11" s="63" t="s">
        <v>2381</v>
      </c>
      <c r="ZL11" s="63"/>
      <c r="ZM11" s="63"/>
      <c r="ZN11" s="63" t="s">
        <v>2382</v>
      </c>
      <c r="ZO11" s="63"/>
      <c r="ZP11" s="63"/>
    </row>
    <row r="12" spans="1:692" ht="124.9" customHeight="1" thickBot="1">
      <c r="A12" s="98"/>
      <c r="B12" s="98"/>
      <c r="C12" s="59" t="s">
        <v>2383</v>
      </c>
      <c r="D12" s="60"/>
      <c r="E12" s="61"/>
      <c r="F12" s="59" t="s">
        <v>2387</v>
      </c>
      <c r="G12" s="60"/>
      <c r="H12" s="61"/>
      <c r="I12" s="59" t="s">
        <v>2391</v>
      </c>
      <c r="J12" s="60"/>
      <c r="K12" s="61"/>
      <c r="L12" s="59" t="s">
        <v>2393</v>
      </c>
      <c r="M12" s="60"/>
      <c r="N12" s="61"/>
      <c r="O12" s="59" t="s">
        <v>2397</v>
      </c>
      <c r="P12" s="60"/>
      <c r="Q12" s="61"/>
      <c r="R12" s="59" t="s">
        <v>2401</v>
      </c>
      <c r="S12" s="60"/>
      <c r="T12" s="61"/>
      <c r="U12" s="59" t="s">
        <v>2402</v>
      </c>
      <c r="V12" s="60"/>
      <c r="W12" s="61"/>
      <c r="X12" s="59" t="s">
        <v>2406</v>
      </c>
      <c r="Y12" s="60"/>
      <c r="Z12" s="61"/>
      <c r="AA12" s="59" t="s">
        <v>2410</v>
      </c>
      <c r="AB12" s="60"/>
      <c r="AC12" s="61"/>
      <c r="AD12" s="59" t="s">
        <v>2414</v>
      </c>
      <c r="AE12" s="60"/>
      <c r="AF12" s="61"/>
      <c r="AG12" s="59" t="s">
        <v>2418</v>
      </c>
      <c r="AH12" s="60"/>
      <c r="AI12" s="61"/>
      <c r="AJ12" s="59" t="s">
        <v>2422</v>
      </c>
      <c r="AK12" s="60"/>
      <c r="AL12" s="61"/>
      <c r="AM12" s="59" t="s">
        <v>2426</v>
      </c>
      <c r="AN12" s="60"/>
      <c r="AO12" s="61"/>
      <c r="AP12" s="105" t="s">
        <v>2430</v>
      </c>
      <c r="AQ12" s="106"/>
      <c r="AR12" s="107"/>
      <c r="AS12" s="144" t="s">
        <v>2434</v>
      </c>
      <c r="AT12" s="145"/>
      <c r="AU12" s="146"/>
      <c r="AV12" s="105" t="s">
        <v>2438</v>
      </c>
      <c r="AW12" s="106"/>
      <c r="AX12" s="107"/>
      <c r="AY12" s="59" t="s">
        <v>2442</v>
      </c>
      <c r="AZ12" s="60"/>
      <c r="BA12" s="61"/>
      <c r="BB12" s="59" t="s">
        <v>2446</v>
      </c>
      <c r="BC12" s="60"/>
      <c r="BD12" s="61"/>
      <c r="BE12" s="59" t="s">
        <v>2449</v>
      </c>
      <c r="BF12" s="60"/>
      <c r="BG12" s="61"/>
      <c r="BH12" s="59" t="s">
        <v>2453</v>
      </c>
      <c r="BI12" s="60"/>
      <c r="BJ12" s="61"/>
      <c r="BK12" s="59" t="s">
        <v>2454</v>
      </c>
      <c r="BL12" s="60"/>
      <c r="BM12" s="61"/>
      <c r="BN12" s="59" t="s">
        <v>2455</v>
      </c>
      <c r="BO12" s="60"/>
      <c r="BP12" s="61"/>
      <c r="BQ12" s="59" t="s">
        <v>2459</v>
      </c>
      <c r="BR12" s="60"/>
      <c r="BS12" s="61"/>
      <c r="BT12" s="59" t="s">
        <v>2463</v>
      </c>
      <c r="BU12" s="60"/>
      <c r="BV12" s="61"/>
      <c r="BW12" s="59" t="s">
        <v>2467</v>
      </c>
      <c r="BX12" s="60"/>
      <c r="BY12" s="61"/>
      <c r="BZ12" s="59" t="s">
        <v>2471</v>
      </c>
      <c r="CA12" s="60"/>
      <c r="CB12" s="61"/>
      <c r="CC12" s="59" t="s">
        <v>2474</v>
      </c>
      <c r="CD12" s="60"/>
      <c r="CE12" s="61"/>
      <c r="CF12" s="59" t="s">
        <v>2478</v>
      </c>
      <c r="CG12" s="60"/>
      <c r="CH12" s="61"/>
      <c r="CI12" s="59" t="s">
        <v>2479</v>
      </c>
      <c r="CJ12" s="60"/>
      <c r="CK12" s="61"/>
      <c r="CL12" s="59" t="s">
        <v>2480</v>
      </c>
      <c r="CM12" s="60"/>
      <c r="CN12" s="61"/>
      <c r="CO12" s="59" t="s">
        <v>2484</v>
      </c>
      <c r="CP12" s="60"/>
      <c r="CQ12" s="61"/>
      <c r="CR12" s="59" t="s">
        <v>2485</v>
      </c>
      <c r="CS12" s="60"/>
      <c r="CT12" s="61"/>
      <c r="CU12" s="105" t="s">
        <v>1703</v>
      </c>
      <c r="CV12" s="106"/>
      <c r="CW12" s="107"/>
      <c r="CX12" s="59" t="s">
        <v>2488</v>
      </c>
      <c r="CY12" s="60"/>
      <c r="CZ12" s="61"/>
      <c r="DA12" s="59" t="s">
        <v>2489</v>
      </c>
      <c r="DB12" s="60"/>
      <c r="DC12" s="61"/>
      <c r="DD12" s="59" t="s">
        <v>2493</v>
      </c>
      <c r="DE12" s="60"/>
      <c r="DF12" s="61"/>
      <c r="DG12" s="59" t="s">
        <v>2497</v>
      </c>
      <c r="DH12" s="60"/>
      <c r="DI12" s="61"/>
      <c r="DJ12" s="59" t="s">
        <v>2501</v>
      </c>
      <c r="DK12" s="60"/>
      <c r="DL12" s="61"/>
      <c r="DM12" s="59" t="s">
        <v>2505</v>
      </c>
      <c r="DN12" s="60"/>
      <c r="DO12" s="61"/>
      <c r="DP12" s="59" t="s">
        <v>2509</v>
      </c>
      <c r="DQ12" s="60"/>
      <c r="DR12" s="61"/>
      <c r="DS12" s="59" t="s">
        <v>2511</v>
      </c>
      <c r="DT12" s="60"/>
      <c r="DU12" s="61"/>
      <c r="DV12" s="59" t="s">
        <v>2515</v>
      </c>
      <c r="DW12" s="60"/>
      <c r="DX12" s="61"/>
      <c r="DY12" s="59" t="s">
        <v>2518</v>
      </c>
      <c r="DZ12" s="60"/>
      <c r="EA12" s="61"/>
      <c r="EB12" s="105" t="s">
        <v>2519</v>
      </c>
      <c r="EC12" s="106"/>
      <c r="ED12" s="107"/>
      <c r="EE12" s="59" t="s">
        <v>2523</v>
      </c>
      <c r="EF12" s="60"/>
      <c r="EG12" s="61"/>
      <c r="EH12" s="105" t="s">
        <v>2525</v>
      </c>
      <c r="EI12" s="106"/>
      <c r="EJ12" s="107"/>
      <c r="EK12" s="59" t="s">
        <v>2526</v>
      </c>
      <c r="EL12" s="60"/>
      <c r="EM12" s="61"/>
      <c r="EN12" s="105" t="s">
        <v>2527</v>
      </c>
      <c r="EO12" s="106"/>
      <c r="EP12" s="107"/>
      <c r="EQ12" s="59" t="s">
        <v>2529</v>
      </c>
      <c r="ER12" s="60"/>
      <c r="ES12" s="61"/>
      <c r="ET12" s="59" t="s">
        <v>2533</v>
      </c>
      <c r="EU12" s="60"/>
      <c r="EV12" s="61"/>
      <c r="EW12" s="105" t="s">
        <v>2537</v>
      </c>
      <c r="EX12" s="106"/>
      <c r="EY12" s="107"/>
      <c r="EZ12" s="59" t="s">
        <v>2541</v>
      </c>
      <c r="FA12" s="60"/>
      <c r="FB12" s="61"/>
      <c r="FC12" s="59" t="s">
        <v>2545</v>
      </c>
      <c r="FD12" s="60"/>
      <c r="FE12" s="61"/>
      <c r="FF12" s="59" t="s">
        <v>2549</v>
      </c>
      <c r="FG12" s="60"/>
      <c r="FH12" s="61"/>
      <c r="FI12" s="59" t="s">
        <v>2553</v>
      </c>
      <c r="FJ12" s="60"/>
      <c r="FK12" s="61"/>
      <c r="FL12" s="59" t="s">
        <v>2556</v>
      </c>
      <c r="FM12" s="60"/>
      <c r="FN12" s="61"/>
      <c r="FO12" s="59" t="s">
        <v>2560</v>
      </c>
      <c r="FP12" s="60"/>
      <c r="FQ12" s="61"/>
      <c r="FR12" s="59" t="s">
        <v>2564</v>
      </c>
      <c r="FS12" s="60"/>
      <c r="FT12" s="61"/>
      <c r="FU12" s="105" t="s">
        <v>2568</v>
      </c>
      <c r="FV12" s="106"/>
      <c r="FW12" s="107"/>
      <c r="FX12" s="105" t="s">
        <v>2572</v>
      </c>
      <c r="FY12" s="106"/>
      <c r="FZ12" s="107"/>
      <c r="GA12" s="59" t="s">
        <v>2576</v>
      </c>
      <c r="GB12" s="60"/>
      <c r="GC12" s="61"/>
      <c r="GD12" s="105" t="s">
        <v>2577</v>
      </c>
      <c r="GE12" s="106"/>
      <c r="GF12" s="107"/>
      <c r="GG12" s="59" t="s">
        <v>2581</v>
      </c>
      <c r="GH12" s="60"/>
      <c r="GI12" s="61"/>
      <c r="GJ12" s="59" t="s">
        <v>2585</v>
      </c>
      <c r="GK12" s="60"/>
      <c r="GL12" s="61"/>
      <c r="GM12" s="59" t="s">
        <v>2589</v>
      </c>
      <c r="GN12" s="60"/>
      <c r="GO12" s="61"/>
      <c r="GP12" s="59" t="s">
        <v>2593</v>
      </c>
      <c r="GQ12" s="60"/>
      <c r="GR12" s="61"/>
      <c r="GS12" s="59" t="s">
        <v>2597</v>
      </c>
      <c r="GT12" s="60"/>
      <c r="GU12" s="61"/>
      <c r="GV12" s="59" t="s">
        <v>2601</v>
      </c>
      <c r="GW12" s="60"/>
      <c r="GX12" s="61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18" t="s">
        <v>2614</v>
      </c>
      <c r="HL12" s="119"/>
      <c r="HM12" s="120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18" t="s">
        <v>2625</v>
      </c>
      <c r="HX12" s="150"/>
      <c r="HY12" s="49"/>
      <c r="HZ12" s="118" t="s">
        <v>2626</v>
      </c>
      <c r="IA12" s="119"/>
      <c r="IB12" s="120"/>
      <c r="IC12" s="118" t="s">
        <v>2630</v>
      </c>
      <c r="ID12" s="119"/>
      <c r="IE12" s="120"/>
      <c r="IF12" s="115" t="s">
        <v>2631</v>
      </c>
      <c r="IG12" s="116"/>
      <c r="IH12" s="117"/>
      <c r="II12" s="118" t="s">
        <v>2633</v>
      </c>
      <c r="IJ12" s="119"/>
      <c r="IK12" s="120"/>
      <c r="IL12" s="118" t="s">
        <v>2634</v>
      </c>
      <c r="IM12" s="119"/>
      <c r="IN12" s="120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18" t="s">
        <v>2646</v>
      </c>
      <c r="IY12" s="119"/>
      <c r="IZ12" s="120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1" t="s">
        <v>2659</v>
      </c>
      <c r="JK12" s="96"/>
      <c r="JL12" s="95"/>
      <c r="JM12" s="59" t="s">
        <v>2660</v>
      </c>
      <c r="JN12" s="60"/>
      <c r="JO12" s="61"/>
      <c r="JP12" s="59" t="s">
        <v>2664</v>
      </c>
      <c r="JQ12" s="60"/>
      <c r="JR12" s="61"/>
      <c r="JS12" s="59" t="s">
        <v>2665</v>
      </c>
      <c r="JT12" s="60"/>
      <c r="JU12" s="61"/>
      <c r="JV12" s="59" t="s">
        <v>2666</v>
      </c>
      <c r="JW12" s="60"/>
      <c r="JX12" s="61"/>
      <c r="JY12" s="105" t="s">
        <v>2668</v>
      </c>
      <c r="JZ12" s="106"/>
      <c r="KA12" s="107"/>
      <c r="KB12" s="105" t="s">
        <v>2672</v>
      </c>
      <c r="KC12" s="106"/>
      <c r="KD12" s="107"/>
      <c r="KE12" s="59" t="s">
        <v>2674</v>
      </c>
      <c r="KF12" s="60"/>
      <c r="KG12" s="61"/>
      <c r="KH12" s="59" t="s">
        <v>2691</v>
      </c>
      <c r="KI12" s="60"/>
      <c r="KJ12" s="61"/>
      <c r="KK12" s="59" t="s">
        <v>2695</v>
      </c>
      <c r="KL12" s="60"/>
      <c r="KM12" s="61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18" t="s">
        <v>2709</v>
      </c>
      <c r="LA12" s="119"/>
      <c r="LB12" s="120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18" t="s">
        <v>2720</v>
      </c>
      <c r="LP12" s="119"/>
      <c r="LQ12" s="120"/>
      <c r="LR12" s="115" t="s">
        <v>2723</v>
      </c>
      <c r="LS12" s="116"/>
      <c r="LT12" s="117"/>
      <c r="LU12" s="115" t="s">
        <v>2727</v>
      </c>
      <c r="LV12" s="116"/>
      <c r="LW12" s="116"/>
      <c r="LX12" s="85" t="s">
        <v>2597</v>
      </c>
      <c r="LY12" s="85"/>
      <c r="LZ12" s="85"/>
      <c r="MA12" s="105" t="s">
        <v>2742</v>
      </c>
      <c r="MB12" s="106"/>
      <c r="MC12" s="107"/>
      <c r="MD12" s="59" t="s">
        <v>2743</v>
      </c>
      <c r="ME12" s="60"/>
      <c r="MF12" s="61"/>
      <c r="MG12" s="59" t="s">
        <v>2747</v>
      </c>
      <c r="MH12" s="60"/>
      <c r="MI12" s="61"/>
      <c r="MJ12" s="105" t="s">
        <v>2751</v>
      </c>
      <c r="MK12" s="106"/>
      <c r="ML12" s="107"/>
      <c r="MM12" s="59" t="s">
        <v>2755</v>
      </c>
      <c r="MN12" s="60"/>
      <c r="MO12" s="61"/>
      <c r="MP12" s="59" t="s">
        <v>2756</v>
      </c>
      <c r="MQ12" s="60"/>
      <c r="MR12" s="61"/>
      <c r="MS12" s="59" t="s">
        <v>2760</v>
      </c>
      <c r="MT12" s="60"/>
      <c r="MU12" s="61"/>
      <c r="MV12" s="59" t="s">
        <v>2764</v>
      </c>
      <c r="MW12" s="60"/>
      <c r="MX12" s="61"/>
      <c r="MY12" s="59" t="s">
        <v>2765</v>
      </c>
      <c r="MZ12" s="60"/>
      <c r="NA12" s="61"/>
      <c r="NB12" s="59" t="s">
        <v>2769</v>
      </c>
      <c r="NC12" s="60"/>
      <c r="ND12" s="61"/>
      <c r="NE12" s="59" t="s">
        <v>2773</v>
      </c>
      <c r="NF12" s="60"/>
      <c r="NG12" s="61"/>
      <c r="NH12" s="59" t="s">
        <v>2777</v>
      </c>
      <c r="NI12" s="60"/>
      <c r="NJ12" s="61"/>
      <c r="NK12" s="59" t="s">
        <v>2781</v>
      </c>
      <c r="NL12" s="60"/>
      <c r="NM12" s="61"/>
      <c r="NN12" s="59" t="s">
        <v>2785</v>
      </c>
      <c r="NO12" s="60"/>
      <c r="NP12" s="61"/>
      <c r="NQ12" s="59" t="s">
        <v>2789</v>
      </c>
      <c r="NR12" s="60"/>
      <c r="NS12" s="61"/>
      <c r="NT12" s="105" t="s">
        <v>2793</v>
      </c>
      <c r="NU12" s="106"/>
      <c r="NV12" s="107"/>
      <c r="NW12" s="59" t="s">
        <v>2797</v>
      </c>
      <c r="NX12" s="60"/>
      <c r="NY12" s="61"/>
      <c r="NZ12" s="59" t="s">
        <v>2801</v>
      </c>
      <c r="OA12" s="60"/>
      <c r="OB12" s="61"/>
      <c r="OC12" s="115" t="s">
        <v>2805</v>
      </c>
      <c r="OD12" s="116"/>
      <c r="OE12" s="117"/>
      <c r="OF12" s="59" t="s">
        <v>2808</v>
      </c>
      <c r="OG12" s="60"/>
      <c r="OH12" s="61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59" t="s">
        <v>2831</v>
      </c>
      <c r="PE12" s="60"/>
      <c r="PF12" s="61"/>
      <c r="PG12" s="59" t="s">
        <v>2835</v>
      </c>
      <c r="PH12" s="60"/>
      <c r="PI12" s="61"/>
      <c r="PJ12" s="59" t="s">
        <v>2837</v>
      </c>
      <c r="PK12" s="60"/>
      <c r="PL12" s="61"/>
      <c r="PM12" s="59" t="s">
        <v>2841</v>
      </c>
      <c r="PN12" s="60"/>
      <c r="PO12" s="61"/>
      <c r="PP12" s="59" t="s">
        <v>2845</v>
      </c>
      <c r="PQ12" s="60"/>
      <c r="PR12" s="61"/>
      <c r="PS12" s="59" t="s">
        <v>2849</v>
      </c>
      <c r="PT12" s="60"/>
      <c r="PU12" s="61"/>
      <c r="PV12" s="59" t="s">
        <v>2853</v>
      </c>
      <c r="PW12" s="60"/>
      <c r="PX12" s="61"/>
      <c r="PY12" s="59" t="s">
        <v>2860</v>
      </c>
      <c r="PZ12" s="60"/>
      <c r="QA12" s="61"/>
      <c r="QB12" s="59" t="s">
        <v>2861</v>
      </c>
      <c r="QC12" s="60"/>
      <c r="QD12" s="61"/>
      <c r="QE12" s="59" t="s">
        <v>2864</v>
      </c>
      <c r="QF12" s="60"/>
      <c r="QG12" s="61"/>
      <c r="QH12" s="59" t="s">
        <v>2868</v>
      </c>
      <c r="QI12" s="60"/>
      <c r="QJ12" s="61"/>
      <c r="QK12" s="59" t="s">
        <v>2872</v>
      </c>
      <c r="QL12" s="60"/>
      <c r="QM12" s="61"/>
      <c r="QN12" s="59" t="s">
        <v>2876</v>
      </c>
      <c r="QO12" s="60"/>
      <c r="QP12" s="61"/>
      <c r="QQ12" s="59" t="s">
        <v>2879</v>
      </c>
      <c r="QR12" s="60"/>
      <c r="QS12" s="61"/>
      <c r="QT12" s="59" t="s">
        <v>2881</v>
      </c>
      <c r="QU12" s="60"/>
      <c r="QV12" s="61"/>
      <c r="QW12" s="59" t="s">
        <v>2885</v>
      </c>
      <c r="QX12" s="60"/>
      <c r="QY12" s="61"/>
      <c r="QZ12" s="59" t="s">
        <v>2889</v>
      </c>
      <c r="RA12" s="60"/>
      <c r="RB12" s="61"/>
      <c r="RC12" s="59" t="s">
        <v>2893</v>
      </c>
      <c r="RD12" s="60"/>
      <c r="RE12" s="61"/>
      <c r="RF12" s="59" t="s">
        <v>2895</v>
      </c>
      <c r="RG12" s="60"/>
      <c r="RH12" s="61"/>
      <c r="RI12" s="59" t="s">
        <v>2899</v>
      </c>
      <c r="RJ12" s="60"/>
      <c r="RK12" s="61"/>
      <c r="RL12" s="59" t="s">
        <v>2903</v>
      </c>
      <c r="RM12" s="60"/>
      <c r="RN12" s="61"/>
      <c r="RO12" s="59" t="s">
        <v>2907</v>
      </c>
      <c r="RP12" s="60"/>
      <c r="RQ12" s="61"/>
      <c r="RR12" s="59" t="s">
        <v>2911</v>
      </c>
      <c r="RS12" s="60"/>
      <c r="RT12" s="61"/>
      <c r="RU12" s="59" t="s">
        <v>2915</v>
      </c>
      <c r="RV12" s="60"/>
      <c r="RW12" s="61"/>
      <c r="RX12" s="59" t="s">
        <v>2918</v>
      </c>
      <c r="RY12" s="60"/>
      <c r="RZ12" s="61"/>
      <c r="SA12" s="59" t="s">
        <v>2922</v>
      </c>
      <c r="SB12" s="60"/>
      <c r="SC12" s="61"/>
      <c r="SD12" s="59" t="s">
        <v>2926</v>
      </c>
      <c r="SE12" s="60"/>
      <c r="SF12" s="61"/>
      <c r="SG12" s="59" t="s">
        <v>2927</v>
      </c>
      <c r="SH12" s="60"/>
      <c r="SI12" s="61"/>
      <c r="SJ12" s="59" t="s">
        <v>2931</v>
      </c>
      <c r="SK12" s="60"/>
      <c r="SL12" s="61"/>
      <c r="SM12" s="59" t="s">
        <v>2935</v>
      </c>
      <c r="SN12" s="60"/>
      <c r="SO12" s="61"/>
      <c r="SP12" s="59" t="s">
        <v>2938</v>
      </c>
      <c r="SQ12" s="60"/>
      <c r="SR12" s="61"/>
      <c r="SS12" s="59" t="s">
        <v>2942</v>
      </c>
      <c r="ST12" s="60"/>
      <c r="SU12" s="61"/>
      <c r="SV12" s="59" t="s">
        <v>2946</v>
      </c>
      <c r="SW12" s="60"/>
      <c r="SX12" s="61"/>
      <c r="SY12" s="59" t="s">
        <v>2950</v>
      </c>
      <c r="SZ12" s="60"/>
      <c r="TA12" s="61"/>
      <c r="TB12" s="59" t="s">
        <v>2954</v>
      </c>
      <c r="TC12" s="60"/>
      <c r="TD12" s="61"/>
      <c r="TE12" s="59" t="s">
        <v>2958</v>
      </c>
      <c r="TF12" s="60"/>
      <c r="TG12" s="61"/>
      <c r="TH12" s="59" t="s">
        <v>2003</v>
      </c>
      <c r="TI12" s="60"/>
      <c r="TJ12" s="61"/>
      <c r="TK12" s="59" t="s">
        <v>2963</v>
      </c>
      <c r="TL12" s="60"/>
      <c r="TM12" s="61"/>
      <c r="TN12" s="59" t="s">
        <v>2974</v>
      </c>
      <c r="TO12" s="60"/>
      <c r="TP12" s="61"/>
      <c r="TQ12" s="59" t="s">
        <v>2978</v>
      </c>
      <c r="TR12" s="60"/>
      <c r="TS12" s="61"/>
      <c r="TT12" s="59" t="s">
        <v>2982</v>
      </c>
      <c r="TU12" s="60"/>
      <c r="TV12" s="61"/>
      <c r="TW12" s="59" t="s">
        <v>2986</v>
      </c>
      <c r="TX12" s="60"/>
      <c r="TY12" s="61"/>
      <c r="TZ12" s="59" t="s">
        <v>2990</v>
      </c>
      <c r="UA12" s="60"/>
      <c r="UB12" s="61"/>
      <c r="UC12" s="59" t="s">
        <v>2994</v>
      </c>
      <c r="UD12" s="60"/>
      <c r="UE12" s="61"/>
      <c r="UF12" s="59" t="s">
        <v>2998</v>
      </c>
      <c r="UG12" s="60"/>
      <c r="UH12" s="61"/>
      <c r="UI12" s="59" t="s">
        <v>3002</v>
      </c>
      <c r="UJ12" s="60"/>
      <c r="UK12" s="61"/>
      <c r="UL12" s="59" t="s">
        <v>3006</v>
      </c>
      <c r="UM12" s="60"/>
      <c r="UN12" s="61"/>
      <c r="UO12" s="59" t="s">
        <v>3010</v>
      </c>
      <c r="UP12" s="60"/>
      <c r="UQ12" s="61"/>
      <c r="UR12" s="59" t="s">
        <v>3013</v>
      </c>
      <c r="US12" s="60"/>
      <c r="UT12" s="61"/>
      <c r="UU12" s="59" t="s">
        <v>3017</v>
      </c>
      <c r="UV12" s="60"/>
      <c r="UW12" s="61"/>
      <c r="UX12" s="59" t="s">
        <v>3021</v>
      </c>
      <c r="UY12" s="60"/>
      <c r="UZ12" s="61"/>
      <c r="VA12" s="59" t="s">
        <v>3023</v>
      </c>
      <c r="VB12" s="60"/>
      <c r="VC12" s="61"/>
      <c r="VD12" s="59" t="s">
        <v>3025</v>
      </c>
      <c r="VE12" s="60"/>
      <c r="VF12" s="61"/>
      <c r="VG12" s="59" t="s">
        <v>3029</v>
      </c>
      <c r="VH12" s="60"/>
      <c r="VI12" s="61"/>
      <c r="VJ12" s="59" t="s">
        <v>1703</v>
      </c>
      <c r="VK12" s="60"/>
      <c r="VL12" s="61"/>
      <c r="VM12" s="59" t="s">
        <v>3034</v>
      </c>
      <c r="VN12" s="60"/>
      <c r="VO12" s="61"/>
      <c r="VP12" s="59" t="s">
        <v>3038</v>
      </c>
      <c r="VQ12" s="60"/>
      <c r="VR12" s="61"/>
      <c r="VS12" s="59" t="s">
        <v>3040</v>
      </c>
      <c r="VT12" s="60"/>
      <c r="VU12" s="61"/>
      <c r="VV12" s="59" t="s">
        <v>3044</v>
      </c>
      <c r="VW12" s="60"/>
      <c r="VX12" s="61"/>
      <c r="VY12" s="59" t="s">
        <v>3048</v>
      </c>
      <c r="VZ12" s="60"/>
      <c r="WA12" s="61"/>
      <c r="WB12" s="59" t="s">
        <v>3051</v>
      </c>
      <c r="WC12" s="60"/>
      <c r="WD12" s="61"/>
      <c r="WE12" s="59" t="s">
        <v>3055</v>
      </c>
      <c r="WF12" s="60"/>
      <c r="WG12" s="61"/>
      <c r="WH12" s="59" t="s">
        <v>3059</v>
      </c>
      <c r="WI12" s="60"/>
      <c r="WJ12" s="61"/>
      <c r="WK12" s="59" t="s">
        <v>3063</v>
      </c>
      <c r="WL12" s="60"/>
      <c r="WM12" s="61"/>
      <c r="WN12" s="59" t="s">
        <v>3065</v>
      </c>
      <c r="WO12" s="60"/>
      <c r="WP12" s="61"/>
      <c r="WQ12" s="59" t="s">
        <v>3069</v>
      </c>
      <c r="WR12" s="60"/>
      <c r="WS12" s="61"/>
      <c r="WT12" s="59" t="s">
        <v>3073</v>
      </c>
      <c r="WU12" s="60"/>
      <c r="WV12" s="61"/>
      <c r="WW12" s="59" t="s">
        <v>3077</v>
      </c>
      <c r="WX12" s="60"/>
      <c r="WY12" s="61"/>
      <c r="WZ12" s="59" t="s">
        <v>3081</v>
      </c>
      <c r="XA12" s="60"/>
      <c r="XB12" s="61"/>
      <c r="XC12" s="59" t="s">
        <v>3085</v>
      </c>
      <c r="XD12" s="60"/>
      <c r="XE12" s="61"/>
      <c r="XF12" s="59" t="s">
        <v>3087</v>
      </c>
      <c r="XG12" s="60"/>
      <c r="XH12" s="61"/>
      <c r="XI12" s="59" t="s">
        <v>3091</v>
      </c>
      <c r="XJ12" s="60"/>
      <c r="XK12" s="136"/>
      <c r="XL12" s="135" t="s">
        <v>3095</v>
      </c>
      <c r="XM12" s="60"/>
      <c r="XN12" s="136"/>
      <c r="XO12" s="135" t="s">
        <v>3097</v>
      </c>
      <c r="XP12" s="60"/>
      <c r="XQ12" s="61"/>
      <c r="XR12" s="59" t="s">
        <v>3101</v>
      </c>
      <c r="XS12" s="60"/>
      <c r="XT12" s="61"/>
      <c r="XU12" s="59" t="s">
        <v>3105</v>
      </c>
      <c r="XV12" s="60"/>
      <c r="XW12" s="61"/>
      <c r="XX12" s="59" t="s">
        <v>3106</v>
      </c>
      <c r="XY12" s="60"/>
      <c r="XZ12" s="61"/>
      <c r="YA12" s="59" t="s">
        <v>3110</v>
      </c>
      <c r="YB12" s="60"/>
      <c r="YC12" s="61"/>
      <c r="YD12" s="59" t="s">
        <v>3114</v>
      </c>
      <c r="YE12" s="60"/>
      <c r="YF12" s="61"/>
      <c r="YG12" s="59" t="s">
        <v>3116</v>
      </c>
      <c r="YH12" s="60"/>
      <c r="YI12" s="61"/>
      <c r="YJ12" s="59" t="s">
        <v>3120</v>
      </c>
      <c r="YK12" s="60"/>
      <c r="YL12" s="61"/>
      <c r="YM12" s="59" t="s">
        <v>3123</v>
      </c>
      <c r="YN12" s="60"/>
      <c r="YO12" s="61"/>
      <c r="YP12" s="59" t="s">
        <v>3127</v>
      </c>
      <c r="YQ12" s="60"/>
      <c r="YR12" s="61"/>
      <c r="YS12" s="59" t="s">
        <v>3131</v>
      </c>
      <c r="YT12" s="60"/>
      <c r="YU12" s="61"/>
      <c r="YV12" s="59" t="s">
        <v>3133</v>
      </c>
      <c r="YW12" s="60"/>
      <c r="YX12" s="61"/>
      <c r="YY12" s="59" t="s">
        <v>3137</v>
      </c>
      <c r="YZ12" s="60"/>
      <c r="ZA12" s="61"/>
      <c r="ZB12" s="59" t="s">
        <v>3141</v>
      </c>
      <c r="ZC12" s="60"/>
      <c r="ZD12" s="61"/>
      <c r="ZE12" s="59" t="s">
        <v>3145</v>
      </c>
      <c r="ZF12" s="60"/>
      <c r="ZG12" s="61"/>
      <c r="ZH12" s="151" t="s">
        <v>3152</v>
      </c>
      <c r="ZI12" s="152"/>
      <c r="ZJ12" s="153"/>
      <c r="ZK12" s="59" t="s">
        <v>3153</v>
      </c>
      <c r="ZL12" s="60"/>
      <c r="ZM12" s="61"/>
      <c r="ZN12" s="59" t="s">
        <v>3157</v>
      </c>
      <c r="ZO12" s="60"/>
      <c r="ZP12" s="61"/>
    </row>
    <row r="13" spans="1:692" ht="132.75" thickBot="1">
      <c r="A13" s="98"/>
      <c r="B13" s="9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91" t="s">
        <v>789</v>
      </c>
      <c r="B39" s="92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93" t="s">
        <v>3194</v>
      </c>
      <c r="B40" s="94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2025-06-13T09:35:49Z</dcterms:modified>
</cp:coreProperties>
</file>